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Sellest_töövihikust"/>
  <mc:AlternateContent xmlns:mc="http://schemas.openxmlformats.org/markup-compatibility/2006">
    <mc:Choice Requires="x15">
      <x15ac:absPath xmlns:x15ac="http://schemas.microsoft.com/office/spreadsheetml/2010/11/ac" url="C:\Users\ttamb\Dropbox\sync\kool\projektid\EPMA\sert\KutseEksam\Vormid 2019\"/>
    </mc:Choice>
  </mc:AlternateContent>
  <bookViews>
    <workbookView xWindow="0" yWindow="0" windowWidth="16380" windowHeight="8196"/>
  </bookViews>
  <sheets>
    <sheet name="Projektijuht - Tase 6" sheetId="1" r:id="rId1"/>
  </sheets>
  <definedNames>
    <definedName name="__xlfn_IFERROR">NA()</definedName>
    <definedName name="_xlnm.Print_Area" localSheetId="0">'Projektijuht - Tase 6'!$A$1:$AL$54</definedName>
  </definedNames>
  <calcPr calcId="162913"/>
</workbook>
</file>

<file path=xl/calcChain.xml><?xml version="1.0" encoding="utf-8"?>
<calcChain xmlns="http://schemas.openxmlformats.org/spreadsheetml/2006/main">
  <c r="N23" i="1" l="1"/>
  <c r="N51" i="1" s="1"/>
  <c r="AA23" i="1"/>
  <c r="AA38" i="1"/>
  <c r="N38" i="1"/>
  <c r="N49" i="1"/>
  <c r="AA49" i="1"/>
  <c r="AA51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43" i="1"/>
  <c r="AC43" i="1"/>
  <c r="AB44" i="1"/>
  <c r="AC44" i="1"/>
  <c r="AB45" i="1"/>
  <c r="AC45" i="1"/>
  <c r="AB46" i="1"/>
  <c r="AC4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N21" i="1"/>
  <c r="Z21" i="1"/>
  <c r="C22" i="1"/>
  <c r="C21" i="1"/>
  <c r="D22" i="1"/>
  <c r="D21" i="1"/>
  <c r="E22" i="1"/>
  <c r="E21" i="1"/>
  <c r="F22" i="1"/>
  <c r="F21" i="1"/>
  <c r="G22" i="1"/>
  <c r="G21" i="1" s="1"/>
  <c r="H22" i="1"/>
  <c r="H21" i="1"/>
  <c r="I22" i="1"/>
  <c r="I21" i="1"/>
  <c r="J22" i="1"/>
  <c r="J21" i="1"/>
  <c r="K22" i="1"/>
  <c r="K21" i="1"/>
  <c r="L22" i="1"/>
  <c r="L21" i="1"/>
  <c r="M22" i="1"/>
  <c r="M21" i="1"/>
  <c r="O22" i="1"/>
  <c r="O21" i="1"/>
  <c r="P22" i="1"/>
  <c r="P21" i="1"/>
  <c r="Q22" i="1"/>
  <c r="Q21" i="1"/>
  <c r="R22" i="1"/>
  <c r="R21" i="1"/>
  <c r="S22" i="1"/>
  <c r="S21" i="1" s="1"/>
  <c r="T22" i="1"/>
  <c r="T21" i="1"/>
  <c r="U22" i="1"/>
  <c r="U21" i="1"/>
  <c r="V22" i="1"/>
  <c r="V21" i="1"/>
  <c r="W22" i="1"/>
  <c r="W21" i="1"/>
  <c r="X22" i="1"/>
  <c r="X21" i="1"/>
  <c r="Y22" i="1"/>
  <c r="Y21" i="1"/>
  <c r="AB27" i="1"/>
  <c r="AC27" i="1"/>
  <c r="C36" i="1"/>
  <c r="D36" i="1"/>
  <c r="D37" i="1"/>
  <c r="E36" i="1"/>
  <c r="E37" i="1"/>
  <c r="F36" i="1"/>
  <c r="F37" i="1"/>
  <c r="G36" i="1"/>
  <c r="G37" i="1"/>
  <c r="H36" i="1"/>
  <c r="I36" i="1"/>
  <c r="I37" i="1"/>
  <c r="J36" i="1"/>
  <c r="J37" i="1"/>
  <c r="K36" i="1"/>
  <c r="K37" i="1"/>
  <c r="L36" i="1"/>
  <c r="L37" i="1"/>
  <c r="M36" i="1"/>
  <c r="M37" i="1"/>
  <c r="O36" i="1"/>
  <c r="O37" i="1"/>
  <c r="P36" i="1"/>
  <c r="P37" i="1"/>
  <c r="Q36" i="1"/>
  <c r="Q37" i="1"/>
  <c r="R36" i="1"/>
  <c r="R37" i="1"/>
  <c r="S36" i="1"/>
  <c r="S37" i="1"/>
  <c r="T36" i="1"/>
  <c r="T37" i="1"/>
  <c r="U36" i="1"/>
  <c r="U37" i="1"/>
  <c r="V36" i="1"/>
  <c r="V37" i="1"/>
  <c r="W36" i="1"/>
  <c r="W37" i="1"/>
  <c r="X36" i="1"/>
  <c r="X37" i="1"/>
  <c r="Y36" i="1"/>
  <c r="Y37" i="1"/>
  <c r="C37" i="1"/>
  <c r="N37" i="1"/>
  <c r="Z37" i="1"/>
  <c r="AB42" i="1"/>
  <c r="AC42" i="1"/>
  <c r="C47" i="1"/>
  <c r="C48" i="1"/>
  <c r="D47" i="1"/>
  <c r="D48" i="1"/>
  <c r="E47" i="1"/>
  <c r="E48" i="1"/>
  <c r="F47" i="1"/>
  <c r="F48" i="1"/>
  <c r="G47" i="1"/>
  <c r="G48" i="1"/>
  <c r="H47" i="1"/>
  <c r="H48" i="1"/>
  <c r="I47" i="1"/>
  <c r="I48" i="1"/>
  <c r="J47" i="1"/>
  <c r="J48" i="1"/>
  <c r="K47" i="1"/>
  <c r="K48" i="1"/>
  <c r="L47" i="1"/>
  <c r="L48" i="1"/>
  <c r="M47" i="1"/>
  <c r="M48" i="1"/>
  <c r="O47" i="1"/>
  <c r="O48" i="1"/>
  <c r="P47" i="1"/>
  <c r="P48" i="1"/>
  <c r="Q47" i="1"/>
  <c r="Q48" i="1"/>
  <c r="R47" i="1"/>
  <c r="R48" i="1"/>
  <c r="S47" i="1"/>
  <c r="S48" i="1"/>
  <c r="T47" i="1"/>
  <c r="T48" i="1"/>
  <c r="U47" i="1"/>
  <c r="U48" i="1"/>
  <c r="V47" i="1"/>
  <c r="V48" i="1"/>
  <c r="W47" i="1"/>
  <c r="W48" i="1"/>
  <c r="X47" i="1"/>
  <c r="X48" i="1"/>
  <c r="Y47" i="1"/>
  <c r="Y48" i="1"/>
  <c r="N48" i="1"/>
  <c r="C49" i="1"/>
  <c r="Z48" i="1"/>
  <c r="O49" i="1"/>
  <c r="AB36" i="1"/>
  <c r="H37" i="1"/>
  <c r="AC37" i="1"/>
  <c r="AC36" i="1"/>
  <c r="O38" i="1"/>
  <c r="C38" i="1"/>
  <c r="AB37" i="1"/>
  <c r="C23" i="1" l="1"/>
  <c r="C51" i="1" s="1"/>
  <c r="O23" i="1"/>
  <c r="O51" i="1" s="1"/>
</calcChain>
</file>

<file path=xl/sharedStrings.xml><?xml version="1.0" encoding="utf-8"?>
<sst xmlns="http://schemas.openxmlformats.org/spreadsheetml/2006/main" count="91" uniqueCount="56">
  <si>
    <t>Kuupäev</t>
  </si>
  <si>
    <t>Perekonnanimi</t>
  </si>
  <si>
    <t>Eesnimi</t>
  </si>
  <si>
    <t>Teadmised</t>
  </si>
  <si>
    <t>Kogemused</t>
  </si>
  <si>
    <t xml:space="preserve"> </t>
  </si>
  <si>
    <t>Keskmine</t>
  </si>
  <si>
    <t>Keskmine (üle kõigi kompetentside)</t>
  </si>
  <si>
    <t>Projektijuhtimise protsesside läbiviimine</t>
  </si>
  <si>
    <t>Projekti kohandamine keskkonnaga</t>
  </si>
  <si>
    <t>Inimeste juhtimine projektis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</si>
  <si>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</si>
  <si>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</si>
  <si>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</si>
  <si>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</si>
  <si>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</si>
  <si>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</si>
  <si>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</si>
  <si>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</si>
  <si>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</si>
  <si>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</si>
  <si>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</si>
  <si>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</si>
  <si>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</si>
  <si>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</si>
  <si>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 Eneseanalüüsimine ja enesejuhtimine</t>
  </si>
  <si>
    <t>2. Usalduse saavutamine</t>
  </si>
  <si>
    <t>3. Sobiva kommunikatsioonistiili ja -vahendite kasutamine</t>
  </si>
  <si>
    <t>4. Isiklike suhete loomine ja kaasamine</t>
  </si>
  <si>
    <t xml:space="preserve">5. Meeskonnatöö juhtimine </t>
  </si>
  <si>
    <t>6. Konfliktide ja kriiside haldamine</t>
  </si>
  <si>
    <t>7. Loovustehnikate kasutamine</t>
  </si>
  <si>
    <t>8. Läbirääkimiste pidamine</t>
  </si>
  <si>
    <t>9. Meeskonna tulemustele suunatuse hindamine ja tagasisidestamine</t>
  </si>
  <si>
    <t>1. Strateegia</t>
  </si>
  <si>
    <t>2. Haldamine, struktuurid ja protsessid</t>
  </si>
  <si>
    <t>3. Nõuete järgimine, standardid ja regulatsioonid</t>
  </si>
  <si>
    <t>4. Võim ja kasuhuvi</t>
  </si>
  <si>
    <t>5. Kultuur ja väärtused</t>
  </si>
  <si>
    <t>1. Projekti protsesside plaanimine</t>
  </si>
  <si>
    <t>2. Nõudmised ja eesmärgid</t>
  </si>
  <si>
    <t>3. Ulatus</t>
  </si>
  <si>
    <t>4. Aeg</t>
  </si>
  <si>
    <t>5. Korraldus ja teavitamine</t>
  </si>
  <si>
    <t>6. Kvaliteet</t>
  </si>
  <si>
    <t>7. Finantsid</t>
  </si>
  <si>
    <t>8. Ressursid</t>
  </si>
  <si>
    <t>9. Alltöövõtt ja hankimine</t>
  </si>
  <si>
    <t>10. Projekti elluviimine, kontroll ja aruandlus</t>
  </si>
  <si>
    <t>11. Muudatuste juhtimine</t>
  </si>
  <si>
    <t>12. Riskid ja võimalused</t>
  </si>
  <si>
    <t>13. Huvipooled</t>
  </si>
  <si>
    <t>14. Projekti tulemite juurutamine</t>
  </si>
  <si>
    <t>Eksam (teadmised)</t>
  </si>
  <si>
    <t>Eksam (kogemused)</t>
  </si>
  <si>
    <r>
      <t xml:space="preserve">Palun hinnake oma teadmisi ja praktilisi kogemusi, arvestades iga kompentsi juures vastavaid Kutsestandardis toodud tegevusnäitajaid, ning märgistage vastav tulp ristiga </t>
    </r>
    <r>
      <rPr>
        <b/>
        <sz val="8"/>
        <rFont val="Calibri"/>
        <family val="2"/>
        <charset val="186"/>
      </rPr>
      <t>(täht X)</t>
    </r>
    <r>
      <rPr>
        <sz val="8"/>
        <rFont val="Calibri"/>
        <family val="2"/>
        <charset val="186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</si>
</sst>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9" x14ac:knownFonts="1">
    <font>
      <sz val="10"/>
      <name val="Arial"/>
      <family val="2"/>
      <charset val="186"/>
    </font>
    <font>
      <sz val="10"/>
      <name val="Calibri"/>
      <family val="2"/>
      <charset val="186"/>
    </font>
    <font>
      <sz val="8"/>
      <name val="Calibri"/>
      <family val="2"/>
      <charset val="186"/>
    </font>
    <font>
      <sz val="8"/>
      <name val="Arial Unicode MS"/>
      <family val="2"/>
      <charset val="186"/>
    </font>
    <font>
      <b/>
      <sz val="9"/>
      <name val="Calibri"/>
      <family val="2"/>
      <charset val="186"/>
    </font>
    <font>
      <b/>
      <sz val="9"/>
      <name val="Calibri"/>
      <family val="2"/>
      <charset val="1"/>
    </font>
    <font>
      <b/>
      <sz val="10"/>
      <name val="Calibri"/>
      <family val="2"/>
      <charset val="186"/>
    </font>
    <font>
      <sz val="10"/>
      <color indexed="8"/>
      <name val="Calibri"/>
      <family val="2"/>
      <charset val="186"/>
    </font>
    <font>
      <b/>
      <sz val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42">
    <border>
      <left/>
      <right/>
      <top/>
      <bottom/>
      <diagonal/>
    </border>
    <border>
      <left/>
      <right/>
      <top style="thin">
        <color indexed="23"/>
      </top>
      <bottom style="thin">
        <color indexed="55"/>
      </bottom>
      <diagonal/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63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hair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3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3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3"/>
      </left>
      <right style="thin">
        <color indexed="55"/>
      </right>
      <top style="hair">
        <color indexed="55"/>
      </top>
      <bottom/>
      <diagonal/>
    </border>
    <border>
      <left/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63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63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thin">
        <color indexed="63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23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 style="thin">
        <color indexed="55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3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1" fillId="2" borderId="7" xfId="0" applyFont="1" applyFill="1" applyBorder="1"/>
    <xf numFmtId="0" fontId="1" fillId="2" borderId="5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9" xfId="0" applyFont="1" applyFill="1" applyBorder="1" applyProtection="1">
      <protection locked="0"/>
    </xf>
    <xf numFmtId="2" fontId="1" fillId="0" borderId="20" xfId="0" applyNumberFormat="1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6" fillId="2" borderId="7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left" vertical="top" wrapText="1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8" xfId="0" applyFont="1" applyFill="1" applyBorder="1"/>
    <xf numFmtId="49" fontId="7" fillId="0" borderId="26" xfId="0" applyNumberFormat="1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/>
    <xf numFmtId="0" fontId="1" fillId="0" borderId="26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vertical="center"/>
    </xf>
    <xf numFmtId="0" fontId="1" fillId="0" borderId="34" xfId="0" applyFont="1" applyFill="1" applyBorder="1" applyProtection="1">
      <protection locked="0"/>
    </xf>
    <xf numFmtId="0" fontId="1" fillId="0" borderId="31" xfId="0" applyFont="1" applyFill="1" applyBorder="1" applyProtection="1">
      <protection locked="0"/>
    </xf>
    <xf numFmtId="0" fontId="1" fillId="0" borderId="35" xfId="0" applyFont="1" applyFill="1" applyBorder="1" applyProtection="1">
      <protection locked="0"/>
    </xf>
    <xf numFmtId="0" fontId="1" fillId="0" borderId="36" xfId="0" applyFont="1" applyFill="1" applyBorder="1" applyProtection="1">
      <protection locked="0"/>
    </xf>
    <xf numFmtId="0" fontId="1" fillId="0" borderId="32" xfId="0" applyFont="1" applyFill="1" applyBorder="1" applyProtection="1">
      <protection locked="0"/>
    </xf>
    <xf numFmtId="0" fontId="1" fillId="0" borderId="33" xfId="0" applyFont="1" applyFill="1" applyBorder="1" applyProtection="1">
      <protection locked="0"/>
    </xf>
    <xf numFmtId="0" fontId="6" fillId="2" borderId="1" xfId="0" applyFont="1" applyFill="1" applyBorder="1" applyAlignment="1">
      <alignment horizontal="left"/>
    </xf>
    <xf numFmtId="0" fontId="6" fillId="2" borderId="41" xfId="0" applyFont="1" applyFill="1" applyBorder="1"/>
    <xf numFmtId="49" fontId="2" fillId="0" borderId="3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top" wrapText="1"/>
    </xf>
    <xf numFmtId="165" fontId="6" fillId="2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165" fontId="6" fillId="2" borderId="3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t-EE" sz="1800" b="1" i="0" u="none" strike="noStrike" baseline="0">
                <a:effectLst/>
              </a:rPr>
              <a:t>Projektijuhtimise protsesside läbiviimine</a:t>
            </a:r>
            <a:r>
              <a:rPr lang="et-EE" sz="1800" b="1" i="0" u="none" strike="noStrike" baseline="0"/>
              <a:t> </a:t>
            </a:r>
            <a:endParaRPr lang="et-EE"/>
          </a:p>
        </c:rich>
      </c:tx>
      <c:layout>
        <c:manualLayout>
          <c:xMode val="edge"/>
          <c:yMode val="edge"/>
          <c:x val="1.6754155730533684E-3"/>
          <c:y val="2.91839750346167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86173774435094"/>
          <c:y val="0.25932976162231458"/>
          <c:w val="0.3784318707082388"/>
          <c:h val="0.64612683226226664"/>
        </c:manualLayout>
      </c:layout>
      <c:radarChart>
        <c:radarStyle val="marker"/>
        <c:varyColors val="0"/>
        <c:ser>
          <c:idx val="2"/>
          <c:order val="0"/>
          <c:tx>
            <c:strRef>
              <c:f>'Projektijuht - Tase 6'!$AB$5</c:f>
              <c:strCache>
                <c:ptCount val="1"/>
                <c:pt idx="0">
                  <c:v>Teadmised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'Projektijuht - Tase 6'!$B$7:$B$20</c:f>
              <c:strCache>
                <c:ptCount val="14"/>
                <c:pt idx="0">
                  <c:v>1. Projekti protsesside plaanimine</c:v>
                </c:pt>
                <c:pt idx="1">
                  <c:v>2. Nõudmised ja eesmärgid</c:v>
                </c:pt>
                <c:pt idx="2">
                  <c:v>3. Ulatus</c:v>
                </c:pt>
                <c:pt idx="3">
                  <c:v>4. Aeg</c:v>
                </c:pt>
                <c:pt idx="4">
                  <c:v>5. Korraldus ja teavitamine</c:v>
                </c:pt>
                <c:pt idx="5">
                  <c:v>6. Kvaliteet</c:v>
                </c:pt>
                <c:pt idx="6">
                  <c:v>7. Finantsid</c:v>
                </c:pt>
                <c:pt idx="7">
                  <c:v>8. Ressursid</c:v>
                </c:pt>
                <c:pt idx="8">
                  <c:v>9. Alltöövõtt ja hankimine</c:v>
                </c:pt>
                <c:pt idx="9">
                  <c:v>10. Projekti elluviimine, kontroll ja aruandlus</c:v>
                </c:pt>
                <c:pt idx="10">
                  <c:v>11. Muudatuste juhtimine</c:v>
                </c:pt>
                <c:pt idx="11">
                  <c:v>12. Riskid ja võimalused</c:v>
                </c:pt>
                <c:pt idx="12">
                  <c:v>13. Huvipooled</c:v>
                </c:pt>
                <c:pt idx="13">
                  <c:v>14. Projekti tulemite juurutamine</c:v>
                </c:pt>
              </c:strCache>
            </c:strRef>
          </c:cat>
          <c:val>
            <c:numRef>
              <c:f>'Projektijuht - Tase 6'!$AB$7:$AB$20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4-4EAC-AED3-563DC85F68DD}"/>
            </c:ext>
          </c:extLst>
        </c:ser>
        <c:ser>
          <c:idx val="3"/>
          <c:order val="1"/>
          <c:tx>
            <c:strRef>
              <c:f>'Projektijuht - Tase 6'!$AC$5</c:f>
              <c:strCache>
                <c:ptCount val="1"/>
                <c:pt idx="0">
                  <c:v>Kogemused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'Projektijuht - Tase 6'!$B$7:$B$20</c:f>
              <c:strCache>
                <c:ptCount val="14"/>
                <c:pt idx="0">
                  <c:v>1. Projekti protsesside plaanimine</c:v>
                </c:pt>
                <c:pt idx="1">
                  <c:v>2. Nõudmised ja eesmärgid</c:v>
                </c:pt>
                <c:pt idx="2">
                  <c:v>3. Ulatus</c:v>
                </c:pt>
                <c:pt idx="3">
                  <c:v>4. Aeg</c:v>
                </c:pt>
                <c:pt idx="4">
                  <c:v>5. Korraldus ja teavitamine</c:v>
                </c:pt>
                <c:pt idx="5">
                  <c:v>6. Kvaliteet</c:v>
                </c:pt>
                <c:pt idx="6">
                  <c:v>7. Finantsid</c:v>
                </c:pt>
                <c:pt idx="7">
                  <c:v>8. Ressursid</c:v>
                </c:pt>
                <c:pt idx="8">
                  <c:v>9. Alltöövõtt ja hankimine</c:v>
                </c:pt>
                <c:pt idx="9">
                  <c:v>10. Projekti elluviimine, kontroll ja aruandlus</c:v>
                </c:pt>
                <c:pt idx="10">
                  <c:v>11. Muudatuste juhtimine</c:v>
                </c:pt>
                <c:pt idx="11">
                  <c:v>12. Riskid ja võimalused</c:v>
                </c:pt>
                <c:pt idx="12">
                  <c:v>13. Huvipooled</c:v>
                </c:pt>
                <c:pt idx="13">
                  <c:v>14. Projekti tulemite juurutamine</c:v>
                </c:pt>
              </c:strCache>
            </c:strRef>
          </c:cat>
          <c:val>
            <c:numRef>
              <c:f>'Projektijuht - Tase 6'!$AC$7:$AC$20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4-4EAC-AED3-563DC85F68DD}"/>
            </c:ext>
          </c:extLst>
        </c:ser>
        <c:ser>
          <c:idx val="1"/>
          <c:order val="2"/>
          <c:tx>
            <c:strRef>
              <c:f>'Projektijuht - Tase 6'!$Z$5</c:f>
              <c:strCache>
                <c:ptCount val="1"/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'Projektijuht - Tase 6'!$B$7:$B$20</c:f>
              <c:strCache>
                <c:ptCount val="14"/>
                <c:pt idx="0">
                  <c:v>1. Projekti protsesside plaanimine</c:v>
                </c:pt>
                <c:pt idx="1">
                  <c:v>2. Nõudmised ja eesmärgid</c:v>
                </c:pt>
                <c:pt idx="2">
                  <c:v>3. Ulatus</c:v>
                </c:pt>
                <c:pt idx="3">
                  <c:v>4. Aeg</c:v>
                </c:pt>
                <c:pt idx="4">
                  <c:v>5. Korraldus ja teavitamine</c:v>
                </c:pt>
                <c:pt idx="5">
                  <c:v>6. Kvaliteet</c:v>
                </c:pt>
                <c:pt idx="6">
                  <c:v>7. Finantsid</c:v>
                </c:pt>
                <c:pt idx="7">
                  <c:v>8. Ressursid</c:v>
                </c:pt>
                <c:pt idx="8">
                  <c:v>9. Alltöövõtt ja hankimine</c:v>
                </c:pt>
                <c:pt idx="9">
                  <c:v>10. Projekti elluviimine, kontroll ja aruandlus</c:v>
                </c:pt>
                <c:pt idx="10">
                  <c:v>11. Muudatuste juhtimine</c:v>
                </c:pt>
                <c:pt idx="11">
                  <c:v>12. Riskid ja võimalused</c:v>
                </c:pt>
                <c:pt idx="12">
                  <c:v>13. Huvipooled</c:v>
                </c:pt>
                <c:pt idx="13">
                  <c:v>14. Projekti tulemite juurutamine</c:v>
                </c:pt>
              </c:strCache>
            </c:strRef>
          </c:cat>
          <c:val>
            <c:numRef>
              <c:f>'Projektijuht - Tase 6'!$Z$7:$Z$20</c:f>
            </c:numRef>
          </c:val>
          <c:extLst>
            <c:ext xmlns:c16="http://schemas.microsoft.com/office/drawing/2014/chart" uri="{C3380CC4-5D6E-409C-BE32-E72D297353CC}">
              <c16:uniqueId val="{00000002-A824-4EAC-AED3-563DC85F68DD}"/>
            </c:ext>
          </c:extLst>
        </c:ser>
        <c:ser>
          <c:idx val="0"/>
          <c:order val="3"/>
          <c:tx>
            <c:strRef>
              <c:f>'Projektijuht - Tase 6'!$N$5</c:f>
              <c:strCache>
                <c:ptCount val="1"/>
                <c:pt idx="0">
                  <c:v>Eksam (teadmised)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'Projektijuht - Tase 6'!$B$7:$B$20</c:f>
              <c:strCache>
                <c:ptCount val="14"/>
                <c:pt idx="0">
                  <c:v>1. Projekti protsesside plaanimine</c:v>
                </c:pt>
                <c:pt idx="1">
                  <c:v>2. Nõudmised ja eesmärgid</c:v>
                </c:pt>
                <c:pt idx="2">
                  <c:v>3. Ulatus</c:v>
                </c:pt>
                <c:pt idx="3">
                  <c:v>4. Aeg</c:v>
                </c:pt>
                <c:pt idx="4">
                  <c:v>5. Korraldus ja teavitamine</c:v>
                </c:pt>
                <c:pt idx="5">
                  <c:v>6. Kvaliteet</c:v>
                </c:pt>
                <c:pt idx="6">
                  <c:v>7. Finantsid</c:v>
                </c:pt>
                <c:pt idx="7">
                  <c:v>8. Ressursid</c:v>
                </c:pt>
                <c:pt idx="8">
                  <c:v>9. Alltöövõtt ja hankimine</c:v>
                </c:pt>
                <c:pt idx="9">
                  <c:v>10. Projekti elluviimine, kontroll ja aruandlus</c:v>
                </c:pt>
                <c:pt idx="10">
                  <c:v>11. Muudatuste juhtimine</c:v>
                </c:pt>
                <c:pt idx="11">
                  <c:v>12. Riskid ja võimalused</c:v>
                </c:pt>
                <c:pt idx="12">
                  <c:v>13. Huvipooled</c:v>
                </c:pt>
                <c:pt idx="13">
                  <c:v>14. Projekti tulemite juurutamine</c:v>
                </c:pt>
              </c:strCache>
            </c:strRef>
          </c:cat>
          <c:val>
            <c:numRef>
              <c:f>'Projektijuht - Tase 6'!$N$7:$N$20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A824-4EAC-AED3-563DC85F68DD}"/>
            </c:ext>
          </c:extLst>
        </c:ser>
        <c:ser>
          <c:idx val="4"/>
          <c:order val="4"/>
          <c:tx>
            <c:strRef>
              <c:f>'Projektijuht - Tase 6'!$AA$5</c:f>
              <c:strCache>
                <c:ptCount val="1"/>
                <c:pt idx="0">
                  <c:v>Eksam (kogemused)</c:v>
                </c:pt>
              </c:strCache>
            </c:strRef>
          </c:tx>
          <c:marker>
            <c:symbol val="none"/>
          </c:marker>
          <c:cat>
            <c:strRef>
              <c:f>'Projektijuht - Tase 6'!$B$7:$B$20</c:f>
              <c:strCache>
                <c:ptCount val="14"/>
                <c:pt idx="0">
                  <c:v>1. Projekti protsesside plaanimine</c:v>
                </c:pt>
                <c:pt idx="1">
                  <c:v>2. Nõudmised ja eesmärgid</c:v>
                </c:pt>
                <c:pt idx="2">
                  <c:v>3. Ulatus</c:v>
                </c:pt>
                <c:pt idx="3">
                  <c:v>4. Aeg</c:v>
                </c:pt>
                <c:pt idx="4">
                  <c:v>5. Korraldus ja teavitamine</c:v>
                </c:pt>
                <c:pt idx="5">
                  <c:v>6. Kvaliteet</c:v>
                </c:pt>
                <c:pt idx="6">
                  <c:v>7. Finantsid</c:v>
                </c:pt>
                <c:pt idx="7">
                  <c:v>8. Ressursid</c:v>
                </c:pt>
                <c:pt idx="8">
                  <c:v>9. Alltöövõtt ja hankimine</c:v>
                </c:pt>
                <c:pt idx="9">
                  <c:v>10. Projekti elluviimine, kontroll ja aruandlus</c:v>
                </c:pt>
                <c:pt idx="10">
                  <c:v>11. Muudatuste juhtimine</c:v>
                </c:pt>
                <c:pt idx="11">
                  <c:v>12. Riskid ja võimalused</c:v>
                </c:pt>
                <c:pt idx="12">
                  <c:v>13. Huvipooled</c:v>
                </c:pt>
                <c:pt idx="13">
                  <c:v>14. Projekti tulemite juurutamine</c:v>
                </c:pt>
              </c:strCache>
            </c:strRef>
          </c:cat>
          <c:val>
            <c:numRef>
              <c:f>'Projektijuht - Tase 6'!$AA$7:$AA$20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4-A824-4EAC-AED3-563DC85F6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319440"/>
        <c:axId val="1"/>
      </c:radarChart>
      <c:catAx>
        <c:axId val="11423194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At val="0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423194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681977252843399"/>
          <c:y val="2.184522702378738E-2"/>
          <c:w val="0.15318022747156601"/>
          <c:h val="0.45941859383718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t-EE" sz="1800" b="1" i="0" u="none" strike="noStrike" baseline="0">
                <a:effectLst/>
              </a:rPr>
              <a:t>Inimeste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t-EE" sz="1800" b="1" i="0" u="none" strike="noStrike" baseline="0">
                <a:effectLst/>
              </a:rPr>
              <a:t>juhtimine 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t-EE" sz="1800" b="1" i="0" u="none" strike="noStrike" baseline="0">
                <a:effectLst/>
              </a:rPr>
              <a:t>projektis</a:t>
            </a:r>
            <a:endParaRPr lang="et-EE" b="1"/>
          </a:p>
        </c:rich>
      </c:tx>
      <c:layout>
        <c:manualLayout>
          <c:xMode val="edge"/>
          <c:yMode val="edge"/>
          <c:x val="0"/>
          <c:y val="2.8901268465361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224792157843932"/>
          <c:y val="0.12882230466384009"/>
          <c:w val="0.32144938207306689"/>
          <c:h val="0.77477551483949125"/>
        </c:manualLayout>
      </c:layout>
      <c:radarChart>
        <c:radarStyle val="marker"/>
        <c:varyColors val="0"/>
        <c:ser>
          <c:idx val="1"/>
          <c:order val="0"/>
          <c:tx>
            <c:strRef>
              <c:f>'Projektijuht - Tase 6'!$Z$5</c:f>
              <c:strCache>
                <c:ptCount val="1"/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'Projektijuht - Tase 6'!$B$27:$B$35</c:f>
              <c:strCache>
                <c:ptCount val="9"/>
                <c:pt idx="0">
                  <c:v>1. Eneseanalüüsimine ja enesejuhtimine</c:v>
                </c:pt>
                <c:pt idx="1">
                  <c:v>2. Usalduse saavutamine</c:v>
                </c:pt>
                <c:pt idx="2">
                  <c:v>3. Sobiva kommunikatsioonistiili ja -vahendite kasutamine</c:v>
                </c:pt>
                <c:pt idx="3">
                  <c:v>4. Isiklike suhete loomine ja kaasamine</c:v>
                </c:pt>
                <c:pt idx="4">
                  <c:v>5. Meeskonnatöö juhtimine </c:v>
                </c:pt>
                <c:pt idx="5">
                  <c:v>6. Konfliktide ja kriiside haldamine</c:v>
                </c:pt>
                <c:pt idx="6">
                  <c:v>7. Loovustehnikate kasutamine</c:v>
                </c:pt>
                <c:pt idx="7">
                  <c:v>8. Läbirääkimiste pidamine</c:v>
                </c:pt>
                <c:pt idx="8">
                  <c:v>9. Meeskonna tulemustele suunatuse hindamine ja tagasisidestamine</c:v>
                </c:pt>
              </c:strCache>
            </c:strRef>
          </c:cat>
          <c:val>
            <c:numRef>
              <c:f>'Projektijuht - Tase 6'!$Z$7:$Z$20</c:f>
            </c:numRef>
          </c:val>
          <c:extLst>
            <c:ext xmlns:c16="http://schemas.microsoft.com/office/drawing/2014/chart" uri="{C3380CC4-5D6E-409C-BE32-E72D297353CC}">
              <c16:uniqueId val="{00000000-0EA6-4917-9047-DC54DE29528C}"/>
            </c:ext>
          </c:extLst>
        </c:ser>
        <c:ser>
          <c:idx val="2"/>
          <c:order val="1"/>
          <c:tx>
            <c:strRef>
              <c:f>'Projektijuht - Tase 6'!$AB$25</c:f>
              <c:strCache>
                <c:ptCount val="1"/>
                <c:pt idx="0">
                  <c:v>Teadmised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'Projektijuht - Tase 6'!$B$27:$B$35</c:f>
              <c:strCache>
                <c:ptCount val="9"/>
                <c:pt idx="0">
                  <c:v>1. Eneseanalüüsimine ja enesejuhtimine</c:v>
                </c:pt>
                <c:pt idx="1">
                  <c:v>2. Usalduse saavutamine</c:v>
                </c:pt>
                <c:pt idx="2">
                  <c:v>3. Sobiva kommunikatsioonistiili ja -vahendite kasutamine</c:v>
                </c:pt>
                <c:pt idx="3">
                  <c:v>4. Isiklike suhete loomine ja kaasamine</c:v>
                </c:pt>
                <c:pt idx="4">
                  <c:v>5. Meeskonnatöö juhtimine </c:v>
                </c:pt>
                <c:pt idx="5">
                  <c:v>6. Konfliktide ja kriiside haldamine</c:v>
                </c:pt>
                <c:pt idx="6">
                  <c:v>7. Loovustehnikate kasutamine</c:v>
                </c:pt>
                <c:pt idx="7">
                  <c:v>8. Läbirääkimiste pidamine</c:v>
                </c:pt>
                <c:pt idx="8">
                  <c:v>9. Meeskonna tulemustele suunatuse hindamine ja tagasisidestamine</c:v>
                </c:pt>
              </c:strCache>
            </c:strRef>
          </c:cat>
          <c:val>
            <c:numRef>
              <c:f>'Projektijuht - Tase 6'!$AB$27:$AB$35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6-4917-9047-DC54DE29528C}"/>
            </c:ext>
          </c:extLst>
        </c:ser>
        <c:ser>
          <c:idx val="3"/>
          <c:order val="2"/>
          <c:tx>
            <c:strRef>
              <c:f>'Projektijuht - Tase 6'!$AC$25</c:f>
              <c:strCache>
                <c:ptCount val="1"/>
                <c:pt idx="0">
                  <c:v>Kogemused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'Projektijuht - Tase 6'!$B$27:$B$35</c:f>
              <c:strCache>
                <c:ptCount val="9"/>
                <c:pt idx="0">
                  <c:v>1. Eneseanalüüsimine ja enesejuhtimine</c:v>
                </c:pt>
                <c:pt idx="1">
                  <c:v>2. Usalduse saavutamine</c:v>
                </c:pt>
                <c:pt idx="2">
                  <c:v>3. Sobiva kommunikatsioonistiili ja -vahendite kasutamine</c:v>
                </c:pt>
                <c:pt idx="3">
                  <c:v>4. Isiklike suhete loomine ja kaasamine</c:v>
                </c:pt>
                <c:pt idx="4">
                  <c:v>5. Meeskonnatöö juhtimine </c:v>
                </c:pt>
                <c:pt idx="5">
                  <c:v>6. Konfliktide ja kriiside haldamine</c:v>
                </c:pt>
                <c:pt idx="6">
                  <c:v>7. Loovustehnikate kasutamine</c:v>
                </c:pt>
                <c:pt idx="7">
                  <c:v>8. Läbirääkimiste pidamine</c:v>
                </c:pt>
                <c:pt idx="8">
                  <c:v>9. Meeskonna tulemustele suunatuse hindamine ja tagasisidestamine</c:v>
                </c:pt>
              </c:strCache>
            </c:strRef>
          </c:cat>
          <c:val>
            <c:numRef>
              <c:f>'Projektijuht - Tase 6'!$AC$27:$AC$35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6-4917-9047-DC54DE29528C}"/>
            </c:ext>
          </c:extLst>
        </c:ser>
        <c:ser>
          <c:idx val="0"/>
          <c:order val="3"/>
          <c:tx>
            <c:strRef>
              <c:f>'Projektijuht - Tase 6'!$N$25</c:f>
              <c:strCache>
                <c:ptCount val="1"/>
                <c:pt idx="0">
                  <c:v>Eksam (teadmised)</c:v>
                </c:pt>
              </c:strCache>
            </c:strRef>
          </c:tx>
          <c:marker>
            <c:symbol val="none"/>
          </c:marker>
          <c:cat>
            <c:strRef>
              <c:f>'Projektijuht - Tase 6'!$B$27:$B$35</c:f>
              <c:strCache>
                <c:ptCount val="9"/>
                <c:pt idx="0">
                  <c:v>1. Eneseanalüüsimine ja enesejuhtimine</c:v>
                </c:pt>
                <c:pt idx="1">
                  <c:v>2. Usalduse saavutamine</c:v>
                </c:pt>
                <c:pt idx="2">
                  <c:v>3. Sobiva kommunikatsioonistiili ja -vahendite kasutamine</c:v>
                </c:pt>
                <c:pt idx="3">
                  <c:v>4. Isiklike suhete loomine ja kaasamine</c:v>
                </c:pt>
                <c:pt idx="4">
                  <c:v>5. Meeskonnatöö juhtimine </c:v>
                </c:pt>
                <c:pt idx="5">
                  <c:v>6. Konfliktide ja kriiside haldamine</c:v>
                </c:pt>
                <c:pt idx="6">
                  <c:v>7. Loovustehnikate kasutamine</c:v>
                </c:pt>
                <c:pt idx="7">
                  <c:v>8. Läbirääkimiste pidamine</c:v>
                </c:pt>
                <c:pt idx="8">
                  <c:v>9. Meeskonna tulemustele suunatuse hindamine ja tagasisidestamine</c:v>
                </c:pt>
              </c:strCache>
            </c:strRef>
          </c:cat>
          <c:val>
            <c:numRef>
              <c:f>'Projektijuht - Tase 6'!$N$27:$N$35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0EA6-4917-9047-DC54DE29528C}"/>
            </c:ext>
          </c:extLst>
        </c:ser>
        <c:ser>
          <c:idx val="4"/>
          <c:order val="4"/>
          <c:tx>
            <c:strRef>
              <c:f>'Projektijuht - Tase 6'!$AA$25</c:f>
              <c:strCache>
                <c:ptCount val="1"/>
                <c:pt idx="0">
                  <c:v>Eksam (kogemused)</c:v>
                </c:pt>
              </c:strCache>
            </c:strRef>
          </c:tx>
          <c:marker>
            <c:symbol val="none"/>
          </c:marker>
          <c:cat>
            <c:strRef>
              <c:f>'Projektijuht - Tase 6'!$B$27:$B$35</c:f>
              <c:strCache>
                <c:ptCount val="9"/>
                <c:pt idx="0">
                  <c:v>1. Eneseanalüüsimine ja enesejuhtimine</c:v>
                </c:pt>
                <c:pt idx="1">
                  <c:v>2. Usalduse saavutamine</c:v>
                </c:pt>
                <c:pt idx="2">
                  <c:v>3. Sobiva kommunikatsioonistiili ja -vahendite kasutamine</c:v>
                </c:pt>
                <c:pt idx="3">
                  <c:v>4. Isiklike suhete loomine ja kaasamine</c:v>
                </c:pt>
                <c:pt idx="4">
                  <c:v>5. Meeskonnatöö juhtimine </c:v>
                </c:pt>
                <c:pt idx="5">
                  <c:v>6. Konfliktide ja kriiside haldamine</c:v>
                </c:pt>
                <c:pt idx="6">
                  <c:v>7. Loovustehnikate kasutamine</c:v>
                </c:pt>
                <c:pt idx="7">
                  <c:v>8. Läbirääkimiste pidamine</c:v>
                </c:pt>
                <c:pt idx="8">
                  <c:v>9. Meeskonna tulemustele suunatuse hindamine ja tagasisidestamine</c:v>
                </c:pt>
              </c:strCache>
            </c:strRef>
          </c:cat>
          <c:val>
            <c:numRef>
              <c:f>'Projektijuht - Tase 6'!$AA$27:$AA$35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0EA6-4917-9047-DC54DE295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321936"/>
        <c:axId val="1"/>
      </c:radarChart>
      <c:catAx>
        <c:axId val="11423219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At val="0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4232193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35717700273056646"/>
          <c:w val="0.1627129991984535"/>
          <c:h val="0.533215714750353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t-EE" sz="1800" b="1" i="0" u="none" strike="noStrike" baseline="0">
                <a:effectLst/>
              </a:rPr>
              <a:t>Projekti kohandamine keskkonnaga</a:t>
            </a:r>
            <a:r>
              <a:rPr lang="et-EE" sz="1800" b="1" i="0" u="none" strike="noStrike" baseline="0"/>
              <a:t> </a:t>
            </a:r>
            <a:endParaRPr lang="et-EE"/>
          </a:p>
        </c:rich>
      </c:tx>
      <c:layout>
        <c:manualLayout>
          <c:xMode val="edge"/>
          <c:yMode val="edge"/>
          <c:x val="2.0451107404677862E-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365713045265068"/>
          <c:y val="0.27154813715580117"/>
          <c:w val="0.27250906176731232"/>
          <c:h val="0.58873218009837514"/>
        </c:manualLayout>
      </c:layout>
      <c:radarChart>
        <c:radarStyle val="marker"/>
        <c:varyColors val="0"/>
        <c:ser>
          <c:idx val="2"/>
          <c:order val="0"/>
          <c:tx>
            <c:strRef>
              <c:f>'Projektijuht - Tase 6'!$AB$40:$AB$40</c:f>
              <c:strCache>
                <c:ptCount val="1"/>
                <c:pt idx="0">
                  <c:v>Teadmised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'Projektijuht - Tase 6'!$A$42:$B$46</c:f>
              <c:strCache>
                <c:ptCount val="5"/>
                <c:pt idx="0">
                  <c:v>1. Strateegia</c:v>
                </c:pt>
                <c:pt idx="1">
                  <c:v>2. Haldamine, struktuurid ja protsessid</c:v>
                </c:pt>
                <c:pt idx="2">
                  <c:v>3. Nõuete järgimine, standardid ja regulatsioonid</c:v>
                </c:pt>
                <c:pt idx="3">
                  <c:v>4. Võim ja kasuhuvi</c:v>
                </c:pt>
                <c:pt idx="4">
                  <c:v>5. Kultuur ja väärtused</c:v>
                </c:pt>
              </c:strCache>
            </c:strRef>
          </c:cat>
          <c:val>
            <c:numRef>
              <c:f>'Projektijuht - Tase 6'!$AB$42:$AB$46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6-4624-8BA1-8B47A2B555FB}"/>
            </c:ext>
          </c:extLst>
        </c:ser>
        <c:ser>
          <c:idx val="3"/>
          <c:order val="1"/>
          <c:tx>
            <c:strRef>
              <c:f>'Projektijuht - Tase 6'!$AC$40:$AC$40</c:f>
              <c:strCache>
                <c:ptCount val="1"/>
                <c:pt idx="0">
                  <c:v>Kogemused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'Projektijuht - Tase 6'!$A$42:$B$46</c:f>
              <c:strCache>
                <c:ptCount val="5"/>
                <c:pt idx="0">
                  <c:v>1. Strateegia</c:v>
                </c:pt>
                <c:pt idx="1">
                  <c:v>2. Haldamine, struktuurid ja protsessid</c:v>
                </c:pt>
                <c:pt idx="2">
                  <c:v>3. Nõuete järgimine, standardid ja regulatsioonid</c:v>
                </c:pt>
                <c:pt idx="3">
                  <c:v>4. Võim ja kasuhuvi</c:v>
                </c:pt>
                <c:pt idx="4">
                  <c:v>5. Kultuur ja väärtused</c:v>
                </c:pt>
              </c:strCache>
            </c:strRef>
          </c:cat>
          <c:val>
            <c:numRef>
              <c:f>'Projektijuht - Tase 6'!$AC$42:$AC$46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6-4624-8BA1-8B47A2B555FB}"/>
            </c:ext>
          </c:extLst>
        </c:ser>
        <c:ser>
          <c:idx val="1"/>
          <c:order val="2"/>
          <c:tx>
            <c:strRef>
              <c:f>'Projektijuht - Tase 6'!$Z$5</c:f>
              <c:strCache>
                <c:ptCount val="1"/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'Projektijuht - Tase 6'!$A$42:$B$46</c:f>
              <c:strCache>
                <c:ptCount val="5"/>
                <c:pt idx="0">
                  <c:v>1. Strateegia</c:v>
                </c:pt>
                <c:pt idx="1">
                  <c:v>2. Haldamine, struktuurid ja protsessid</c:v>
                </c:pt>
                <c:pt idx="2">
                  <c:v>3. Nõuete järgimine, standardid ja regulatsioonid</c:v>
                </c:pt>
                <c:pt idx="3">
                  <c:v>4. Võim ja kasuhuvi</c:v>
                </c:pt>
                <c:pt idx="4">
                  <c:v>5. Kultuur ja väärtused</c:v>
                </c:pt>
              </c:strCache>
            </c:strRef>
          </c:cat>
          <c:val>
            <c:numRef>
              <c:f>'Projektijuht - Tase 6'!$Z$7:$Z$20</c:f>
            </c:numRef>
          </c:val>
          <c:extLst>
            <c:ext xmlns:c16="http://schemas.microsoft.com/office/drawing/2014/chart" uri="{C3380CC4-5D6E-409C-BE32-E72D297353CC}">
              <c16:uniqueId val="{00000002-FB66-4624-8BA1-8B47A2B555FB}"/>
            </c:ext>
          </c:extLst>
        </c:ser>
        <c:ser>
          <c:idx val="0"/>
          <c:order val="3"/>
          <c:tx>
            <c:strRef>
              <c:f>'Projektijuht - Tase 6'!$N$40</c:f>
              <c:strCache>
                <c:ptCount val="1"/>
                <c:pt idx="0">
                  <c:v>Eksam (teadmised)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'Projektijuht - Tase 6'!$A$42:$B$46</c:f>
              <c:strCache>
                <c:ptCount val="5"/>
                <c:pt idx="0">
                  <c:v>1. Strateegia</c:v>
                </c:pt>
                <c:pt idx="1">
                  <c:v>2. Haldamine, struktuurid ja protsessid</c:v>
                </c:pt>
                <c:pt idx="2">
                  <c:v>3. Nõuete järgimine, standardid ja regulatsioonid</c:v>
                </c:pt>
                <c:pt idx="3">
                  <c:v>4. Võim ja kasuhuvi</c:v>
                </c:pt>
                <c:pt idx="4">
                  <c:v>5. Kultuur ja väärtused</c:v>
                </c:pt>
              </c:strCache>
            </c:strRef>
          </c:cat>
          <c:val>
            <c:numRef>
              <c:f>'Projektijuht - Tase 6'!$N$42:$N$46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FB66-4624-8BA1-8B47A2B555FB}"/>
            </c:ext>
          </c:extLst>
        </c:ser>
        <c:ser>
          <c:idx val="4"/>
          <c:order val="4"/>
          <c:tx>
            <c:strRef>
              <c:f>'Projektijuht - Tase 6'!$AA$40</c:f>
              <c:strCache>
                <c:ptCount val="1"/>
                <c:pt idx="0">
                  <c:v>Eksam (kogemused)</c:v>
                </c:pt>
              </c:strCache>
            </c:strRef>
          </c:tx>
          <c:marker>
            <c:symbol val="none"/>
          </c:marker>
          <c:cat>
            <c:strRef>
              <c:f>'Projektijuht - Tase 6'!$A$42:$B$46</c:f>
              <c:strCache>
                <c:ptCount val="5"/>
                <c:pt idx="0">
                  <c:v>1. Strateegia</c:v>
                </c:pt>
                <c:pt idx="1">
                  <c:v>2. Haldamine, struktuurid ja protsessid</c:v>
                </c:pt>
                <c:pt idx="2">
                  <c:v>3. Nõuete järgimine, standardid ja regulatsioonid</c:v>
                </c:pt>
                <c:pt idx="3">
                  <c:v>4. Võim ja kasuhuvi</c:v>
                </c:pt>
                <c:pt idx="4">
                  <c:v>5. Kultuur ja väärtused</c:v>
                </c:pt>
              </c:strCache>
            </c:strRef>
          </c:cat>
          <c:val>
            <c:numRef>
              <c:f>'Projektijuht - Tase 6'!$AA$42:$AA$46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66-4624-8BA1-8B47A2B55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320272"/>
        <c:axId val="1"/>
      </c:radarChart>
      <c:catAx>
        <c:axId val="11423202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At val="0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4232027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4795876808502385E-2"/>
          <c:y val="0.11736716088680405"/>
          <c:w val="0.20341029569579666"/>
          <c:h val="0.880050748310716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30480</xdr:colOff>
      <xdr:row>0</xdr:row>
      <xdr:rowOff>38100</xdr:rowOff>
    </xdr:from>
    <xdr:to>
      <xdr:col>37</xdr:col>
      <xdr:colOff>220980</xdr:colOff>
      <xdr:row>20</xdr:row>
      <xdr:rowOff>0</xdr:rowOff>
    </xdr:to>
    <xdr:graphicFrame macro="">
      <xdr:nvGraphicFramePr>
        <xdr:cNvPr id="1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83820</xdr:colOff>
      <xdr:row>20</xdr:row>
      <xdr:rowOff>0</xdr:rowOff>
    </xdr:from>
    <xdr:to>
      <xdr:col>37</xdr:col>
      <xdr:colOff>236220</xdr:colOff>
      <xdr:row>35</xdr:row>
      <xdr:rowOff>0</xdr:rowOff>
    </xdr:to>
    <xdr:graphicFrame macro="">
      <xdr:nvGraphicFramePr>
        <xdr:cNvPr id="1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167640</xdr:colOff>
      <xdr:row>35</xdr:row>
      <xdr:rowOff>0</xdr:rowOff>
    </xdr:from>
    <xdr:to>
      <xdr:col>37</xdr:col>
      <xdr:colOff>144780</xdr:colOff>
      <xdr:row>53</xdr:row>
      <xdr:rowOff>38100</xdr:rowOff>
    </xdr:to>
    <xdr:graphicFrame macro="">
      <xdr:nvGraphicFramePr>
        <xdr:cNvPr id="10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D52"/>
  <sheetViews>
    <sheetView tabSelected="1" view="pageLayout" topLeftCell="B5" zoomScale="98" zoomScaleNormal="100" zoomScalePageLayoutView="98" workbookViewId="0">
      <selection activeCell="S8" sqref="S8:S12"/>
    </sheetView>
  </sheetViews>
  <sheetFormatPr defaultColWidth="11.44140625" defaultRowHeight="13.8" x14ac:dyDescent="0.3"/>
  <cols>
    <col min="1" max="1" width="6.44140625" style="1" hidden="1" customWidth="1"/>
    <col min="2" max="2" width="32" style="2" customWidth="1"/>
    <col min="3" max="12" width="2.33203125" style="3" customWidth="1"/>
    <col min="13" max="13" width="2.88671875" style="3" customWidth="1"/>
    <col min="14" max="14" width="5.21875" style="3" customWidth="1"/>
    <col min="15" max="24" width="2.33203125" style="3" customWidth="1"/>
    <col min="25" max="25" width="2.88671875" style="3" customWidth="1"/>
    <col min="26" max="26" width="0" style="3" hidden="1" customWidth="1"/>
    <col min="27" max="27" width="5.44140625" style="3" customWidth="1"/>
    <col min="28" max="29" width="0.33203125" style="3" customWidth="1"/>
    <col min="30" max="34" width="11.44140625" style="3"/>
    <col min="35" max="35" width="10.6640625" style="3" customWidth="1"/>
    <col min="36" max="36" width="11.44140625" style="3"/>
    <col min="37" max="37" width="10" style="3" customWidth="1"/>
    <col min="38" max="38" width="4.6640625" style="3" customWidth="1"/>
    <col min="39" max="39" width="0.6640625" style="3" customWidth="1"/>
    <col min="40" max="16384" width="11.44140625" style="3"/>
  </cols>
  <sheetData>
    <row r="1" spans="1:30" ht="13.5" customHeight="1" thickBot="1" x14ac:dyDescent="0.35">
      <c r="A1" s="86" t="s">
        <v>55</v>
      </c>
      <c r="B1" s="86"/>
      <c r="C1" s="86"/>
      <c r="D1" s="86"/>
      <c r="E1" s="86"/>
      <c r="F1" s="4"/>
      <c r="G1" s="4"/>
      <c r="H1" s="87" t="s">
        <v>0</v>
      </c>
      <c r="I1" s="87"/>
      <c r="J1" s="87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30" ht="13.5" customHeight="1" thickBot="1" x14ac:dyDescent="0.35">
      <c r="A2" s="86"/>
      <c r="B2" s="86"/>
      <c r="C2" s="86"/>
      <c r="D2" s="86"/>
      <c r="E2" s="86"/>
      <c r="F2" s="89" t="s">
        <v>1</v>
      </c>
      <c r="G2" s="89"/>
      <c r="H2" s="89" t="s">
        <v>1</v>
      </c>
      <c r="I2" s="89"/>
      <c r="J2" s="89"/>
      <c r="K2" s="89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30" ht="13.5" customHeight="1" thickBot="1" x14ac:dyDescent="0.35">
      <c r="A3" s="86"/>
      <c r="B3" s="86"/>
      <c r="C3" s="86"/>
      <c r="D3" s="86"/>
      <c r="E3" s="86"/>
      <c r="F3" s="4"/>
      <c r="G3" s="4"/>
      <c r="H3" s="87" t="s">
        <v>2</v>
      </c>
      <c r="I3" s="87"/>
      <c r="J3" s="87"/>
      <c r="K3" s="87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30" ht="3" customHeight="1" x14ac:dyDescent="0.3">
      <c r="A4" s="5"/>
      <c r="B4" s="6"/>
      <c r="C4" s="7"/>
      <c r="D4" s="7"/>
      <c r="E4" s="7"/>
      <c r="F4" s="7"/>
      <c r="G4" s="7"/>
      <c r="H4" s="7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7"/>
      <c r="W4" s="9"/>
      <c r="X4" s="9"/>
      <c r="Y4" s="9"/>
      <c r="Z4" s="9"/>
      <c r="AA4" s="9"/>
    </row>
    <row r="5" spans="1:30" ht="10.5" customHeight="1" x14ac:dyDescent="0.3">
      <c r="A5" s="91" t="s">
        <v>8</v>
      </c>
      <c r="B5" s="91"/>
      <c r="C5" s="92" t="s">
        <v>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84" t="s">
        <v>53</v>
      </c>
      <c r="O5" s="92" t="s">
        <v>4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10"/>
      <c r="AA5" s="85" t="s">
        <v>54</v>
      </c>
      <c r="AB5" s="3" t="s">
        <v>3</v>
      </c>
      <c r="AC5" s="3" t="s">
        <v>4</v>
      </c>
      <c r="AD5" s="3" t="s">
        <v>5</v>
      </c>
    </row>
    <row r="6" spans="1:30" ht="11.4" customHeight="1" x14ac:dyDescent="0.3">
      <c r="A6" s="91"/>
      <c r="B6" s="91"/>
      <c r="C6" s="11">
        <v>0</v>
      </c>
      <c r="D6" s="12">
        <v>1</v>
      </c>
      <c r="E6" s="12">
        <v>2</v>
      </c>
      <c r="F6" s="13">
        <v>3</v>
      </c>
      <c r="G6" s="12">
        <v>4</v>
      </c>
      <c r="H6" s="12">
        <v>5</v>
      </c>
      <c r="I6" s="12">
        <v>6</v>
      </c>
      <c r="J6" s="14">
        <v>7</v>
      </c>
      <c r="K6" s="12">
        <v>8</v>
      </c>
      <c r="L6" s="12">
        <v>9</v>
      </c>
      <c r="M6" s="15">
        <v>10</v>
      </c>
      <c r="N6" s="16"/>
      <c r="O6" s="11">
        <v>0</v>
      </c>
      <c r="P6" s="12">
        <v>1</v>
      </c>
      <c r="Q6" s="12">
        <v>2</v>
      </c>
      <c r="R6" s="13">
        <v>3</v>
      </c>
      <c r="S6" s="12">
        <v>4</v>
      </c>
      <c r="T6" s="12">
        <v>5</v>
      </c>
      <c r="U6" s="12">
        <v>6</v>
      </c>
      <c r="V6" s="14">
        <v>7</v>
      </c>
      <c r="W6" s="12">
        <v>8</v>
      </c>
      <c r="X6" s="12">
        <v>9</v>
      </c>
      <c r="Y6" s="15">
        <v>10</v>
      </c>
      <c r="Z6" s="17"/>
      <c r="AA6" s="18"/>
    </row>
    <row r="7" spans="1:30" ht="17.399999999999999" customHeight="1" x14ac:dyDescent="0.3">
      <c r="A7" s="19" t="s">
        <v>11</v>
      </c>
      <c r="B7" s="20" t="s">
        <v>39</v>
      </c>
      <c r="C7" s="21"/>
      <c r="D7" s="22"/>
      <c r="E7" s="22"/>
      <c r="F7" s="23"/>
      <c r="G7" s="22"/>
      <c r="H7" s="22"/>
      <c r="I7" s="22"/>
      <c r="J7" s="24"/>
      <c r="K7" s="22"/>
      <c r="L7" s="22"/>
      <c r="M7" s="25"/>
      <c r="N7" s="26"/>
      <c r="O7" s="21"/>
      <c r="P7" s="22"/>
      <c r="Q7" s="22"/>
      <c r="R7" s="23"/>
      <c r="S7" s="22"/>
      <c r="T7" s="22"/>
      <c r="U7" s="22"/>
      <c r="V7" s="24"/>
      <c r="W7" s="22"/>
      <c r="X7" s="22"/>
      <c r="Y7" s="25"/>
      <c r="Z7" s="26"/>
      <c r="AA7" s="24"/>
      <c r="AB7" s="3">
        <f t="shared" ref="AB7:AB20" si="0">COUNTIF(C7,"x")*0+COUNTIF(D7,"x")*1+COUNTIF(E7,"x")*2+COUNTIF(F7,"x")*3+COUNTIF(G7,"x")*4+COUNTIF(H7,"x")*5+COUNTIF(I7,"x")*6+COUNTIF(J7,"x")*7+COUNTIF(K7,"x")*8+COUNTIF(L7,"x")*9+COUNTIF(M7,"x")*10</f>
        <v>0</v>
      </c>
      <c r="AC7" s="3">
        <f t="shared" ref="AC7:AC20" si="1">COUNTIF(O7,"x")*0+COUNTIF(P7,"x")*1+COUNTIF(Q7,"x")*2+COUNTIF(R7,"x")*3+COUNTIF(S7,"x")*4+COUNTIF(T7,"x")*5+COUNTIF(U7,"x")*6+COUNTIF(V7,"x")*7+COUNTIF(W7,"x")*8+COUNTIF(X7,"x")*9+COUNTIF(Y7,"x")*10</f>
        <v>0</v>
      </c>
    </row>
    <row r="8" spans="1:30" ht="17.399999999999999" customHeight="1" x14ac:dyDescent="0.3">
      <c r="A8" s="19" t="s">
        <v>12</v>
      </c>
      <c r="B8" s="27" t="s">
        <v>40</v>
      </c>
      <c r="C8" s="28"/>
      <c r="D8" s="29"/>
      <c r="E8" s="29"/>
      <c r="F8" s="30"/>
      <c r="G8" s="29"/>
      <c r="H8" s="29"/>
      <c r="I8" s="29"/>
      <c r="J8" s="31"/>
      <c r="K8" s="29"/>
      <c r="L8" s="29"/>
      <c r="M8" s="32"/>
      <c r="N8" s="33"/>
      <c r="O8" s="28"/>
      <c r="P8" s="29"/>
      <c r="Q8" s="29"/>
      <c r="R8" s="30"/>
      <c r="S8" s="29"/>
      <c r="T8" s="29"/>
      <c r="U8" s="29"/>
      <c r="V8" s="31"/>
      <c r="W8" s="29"/>
      <c r="X8" s="29"/>
      <c r="Y8" s="32"/>
      <c r="Z8" s="33"/>
      <c r="AA8" s="31"/>
      <c r="AB8" s="3">
        <f t="shared" si="0"/>
        <v>0</v>
      </c>
      <c r="AC8" s="3">
        <f t="shared" si="1"/>
        <v>0</v>
      </c>
    </row>
    <row r="9" spans="1:30" ht="17.399999999999999" customHeight="1" x14ac:dyDescent="0.3">
      <c r="A9" s="19" t="s">
        <v>13</v>
      </c>
      <c r="B9" s="27" t="s">
        <v>41</v>
      </c>
      <c r="C9" s="28"/>
      <c r="D9" s="29"/>
      <c r="E9" s="29"/>
      <c r="F9" s="30"/>
      <c r="G9" s="29"/>
      <c r="H9" s="29"/>
      <c r="I9" s="29"/>
      <c r="J9" s="31"/>
      <c r="K9" s="29"/>
      <c r="L9" s="29"/>
      <c r="M9" s="32"/>
      <c r="N9" s="33"/>
      <c r="O9" s="28"/>
      <c r="P9" s="29"/>
      <c r="Q9" s="29"/>
      <c r="R9" s="30"/>
      <c r="S9" s="29"/>
      <c r="T9" s="29"/>
      <c r="U9" s="29"/>
      <c r="V9" s="31"/>
      <c r="W9" s="29"/>
      <c r="X9" s="29"/>
      <c r="Y9" s="32"/>
      <c r="Z9" s="33"/>
      <c r="AA9" s="31"/>
      <c r="AB9" s="3">
        <f t="shared" si="0"/>
        <v>0</v>
      </c>
      <c r="AC9" s="3">
        <f t="shared" si="1"/>
        <v>0</v>
      </c>
    </row>
    <row r="10" spans="1:30" ht="17.399999999999999" customHeight="1" x14ac:dyDescent="0.3">
      <c r="A10" s="19" t="s">
        <v>14</v>
      </c>
      <c r="B10" s="27" t="s">
        <v>42</v>
      </c>
      <c r="C10" s="28"/>
      <c r="D10" s="29"/>
      <c r="E10" s="29"/>
      <c r="F10" s="30"/>
      <c r="G10" s="29"/>
      <c r="H10" s="29"/>
      <c r="I10" s="29"/>
      <c r="J10" s="31"/>
      <c r="K10" s="29"/>
      <c r="L10" s="29"/>
      <c r="M10" s="32"/>
      <c r="N10" s="33"/>
      <c r="O10" s="28"/>
      <c r="P10" s="29"/>
      <c r="Q10" s="29"/>
      <c r="R10" s="30"/>
      <c r="S10" s="29"/>
      <c r="T10" s="29"/>
      <c r="U10" s="29"/>
      <c r="V10" s="31"/>
      <c r="W10" s="29"/>
      <c r="X10" s="29"/>
      <c r="Y10" s="32"/>
      <c r="Z10" s="33"/>
      <c r="AA10" s="31"/>
      <c r="AB10" s="3">
        <f t="shared" si="0"/>
        <v>0</v>
      </c>
      <c r="AC10" s="3">
        <f t="shared" si="1"/>
        <v>0</v>
      </c>
    </row>
    <row r="11" spans="1:30" ht="17.399999999999999" customHeight="1" x14ac:dyDescent="0.3">
      <c r="A11" s="19" t="s">
        <v>15</v>
      </c>
      <c r="B11" s="27" t="s">
        <v>43</v>
      </c>
      <c r="C11" s="28"/>
      <c r="D11" s="29"/>
      <c r="E11" s="29"/>
      <c r="F11" s="30"/>
      <c r="G11" s="29"/>
      <c r="H11" s="29"/>
      <c r="I11" s="29"/>
      <c r="J11" s="31"/>
      <c r="K11" s="29"/>
      <c r="L11" s="29"/>
      <c r="M11" s="32"/>
      <c r="N11" s="33"/>
      <c r="O11" s="28"/>
      <c r="P11" s="29"/>
      <c r="Q11" s="29"/>
      <c r="R11" s="30"/>
      <c r="S11" s="29"/>
      <c r="T11" s="29"/>
      <c r="U11" s="29"/>
      <c r="V11" s="31"/>
      <c r="W11" s="29"/>
      <c r="X11" s="29"/>
      <c r="Y11" s="32"/>
      <c r="Z11" s="33"/>
      <c r="AA11" s="31"/>
      <c r="AB11" s="3">
        <f t="shared" si="0"/>
        <v>0</v>
      </c>
      <c r="AC11" s="3">
        <f t="shared" si="1"/>
        <v>0</v>
      </c>
    </row>
    <row r="12" spans="1:30" ht="17.399999999999999" customHeight="1" x14ac:dyDescent="0.3">
      <c r="A12" s="19" t="s">
        <v>16</v>
      </c>
      <c r="B12" s="27" t="s">
        <v>44</v>
      </c>
      <c r="C12" s="28"/>
      <c r="D12" s="29"/>
      <c r="E12" s="29"/>
      <c r="F12" s="30"/>
      <c r="G12" s="29"/>
      <c r="H12" s="29"/>
      <c r="I12" s="29"/>
      <c r="J12" s="31"/>
      <c r="K12" s="29"/>
      <c r="L12" s="29"/>
      <c r="M12" s="32"/>
      <c r="N12" s="33"/>
      <c r="O12" s="28"/>
      <c r="P12" s="29"/>
      <c r="Q12" s="29"/>
      <c r="R12" s="30"/>
      <c r="S12" s="29"/>
      <c r="T12" s="29"/>
      <c r="U12" s="29"/>
      <c r="V12" s="31"/>
      <c r="W12" s="29"/>
      <c r="X12" s="29"/>
      <c r="Y12" s="32"/>
      <c r="Z12" s="33"/>
      <c r="AA12" s="31"/>
      <c r="AB12" s="3">
        <f t="shared" si="0"/>
        <v>0</v>
      </c>
      <c r="AC12" s="3">
        <f t="shared" si="1"/>
        <v>0</v>
      </c>
    </row>
    <row r="13" spans="1:30" ht="17.399999999999999" customHeight="1" x14ac:dyDescent="0.3">
      <c r="A13" s="19" t="s">
        <v>17</v>
      </c>
      <c r="B13" s="27" t="s">
        <v>45</v>
      </c>
      <c r="C13" s="28"/>
      <c r="D13" s="29"/>
      <c r="E13" s="29"/>
      <c r="F13" s="30"/>
      <c r="G13" s="29"/>
      <c r="H13" s="29"/>
      <c r="I13" s="29"/>
      <c r="J13" s="31"/>
      <c r="K13" s="29"/>
      <c r="L13" s="29"/>
      <c r="M13" s="32"/>
      <c r="N13" s="33"/>
      <c r="O13" s="28"/>
      <c r="P13" s="29"/>
      <c r="Q13" s="29"/>
      <c r="R13" s="30"/>
      <c r="S13" s="29"/>
      <c r="T13" s="29"/>
      <c r="U13" s="29"/>
      <c r="V13" s="31"/>
      <c r="W13" s="29"/>
      <c r="X13" s="29"/>
      <c r="Y13" s="32"/>
      <c r="Z13" s="33"/>
      <c r="AA13" s="31"/>
      <c r="AB13" s="3">
        <f t="shared" si="0"/>
        <v>0</v>
      </c>
      <c r="AC13" s="3">
        <f t="shared" si="1"/>
        <v>0</v>
      </c>
    </row>
    <row r="14" spans="1:30" ht="17.399999999999999" customHeight="1" x14ac:dyDescent="0.3">
      <c r="A14" s="19" t="s">
        <v>18</v>
      </c>
      <c r="B14" s="27" t="s">
        <v>46</v>
      </c>
      <c r="C14" s="28"/>
      <c r="D14" s="29"/>
      <c r="E14" s="29"/>
      <c r="F14" s="30"/>
      <c r="G14" s="29"/>
      <c r="H14" s="29"/>
      <c r="I14" s="29"/>
      <c r="J14" s="31"/>
      <c r="K14" s="29"/>
      <c r="L14" s="29"/>
      <c r="M14" s="32"/>
      <c r="N14" s="33"/>
      <c r="O14" s="28"/>
      <c r="P14" s="29"/>
      <c r="Q14" s="29"/>
      <c r="R14" s="30"/>
      <c r="S14" s="29"/>
      <c r="T14" s="29"/>
      <c r="U14" s="29"/>
      <c r="V14" s="31"/>
      <c r="W14" s="29"/>
      <c r="X14" s="29"/>
      <c r="Y14" s="32"/>
      <c r="Z14" s="33"/>
      <c r="AA14" s="31"/>
      <c r="AB14" s="3">
        <f t="shared" si="0"/>
        <v>0</v>
      </c>
      <c r="AC14" s="3">
        <f t="shared" si="1"/>
        <v>0</v>
      </c>
    </row>
    <row r="15" spans="1:30" ht="17.399999999999999" customHeight="1" x14ac:dyDescent="0.3">
      <c r="A15" s="19" t="s">
        <v>19</v>
      </c>
      <c r="B15" s="27" t="s">
        <v>47</v>
      </c>
      <c r="C15" s="28"/>
      <c r="D15" s="29"/>
      <c r="E15" s="29"/>
      <c r="F15" s="30"/>
      <c r="G15" s="29"/>
      <c r="H15" s="29"/>
      <c r="I15" s="29"/>
      <c r="J15" s="31"/>
      <c r="K15" s="29"/>
      <c r="L15" s="29"/>
      <c r="M15" s="32"/>
      <c r="N15" s="33"/>
      <c r="O15" s="28"/>
      <c r="P15" s="29"/>
      <c r="Q15" s="29"/>
      <c r="R15" s="30"/>
      <c r="S15" s="29"/>
      <c r="T15" s="29"/>
      <c r="U15" s="29"/>
      <c r="V15" s="31"/>
      <c r="W15" s="29"/>
      <c r="X15" s="29"/>
      <c r="Y15" s="32"/>
      <c r="Z15" s="33"/>
      <c r="AA15" s="31"/>
      <c r="AB15" s="3">
        <f t="shared" si="0"/>
        <v>0</v>
      </c>
      <c r="AC15" s="3">
        <f t="shared" si="1"/>
        <v>0</v>
      </c>
    </row>
    <row r="16" spans="1:30" ht="17.399999999999999" customHeight="1" x14ac:dyDescent="0.3">
      <c r="A16" s="19" t="s">
        <v>20</v>
      </c>
      <c r="B16" s="27" t="s">
        <v>48</v>
      </c>
      <c r="C16" s="28"/>
      <c r="D16" s="29"/>
      <c r="E16" s="29"/>
      <c r="F16" s="30"/>
      <c r="G16" s="29"/>
      <c r="H16" s="29"/>
      <c r="I16" s="29"/>
      <c r="J16" s="31"/>
      <c r="K16" s="29"/>
      <c r="L16" s="29"/>
      <c r="M16" s="32"/>
      <c r="N16" s="33"/>
      <c r="O16" s="28"/>
      <c r="P16" s="29"/>
      <c r="Q16" s="29"/>
      <c r="R16" s="30"/>
      <c r="S16" s="29"/>
      <c r="T16" s="29"/>
      <c r="U16" s="29"/>
      <c r="V16" s="31"/>
      <c r="W16" s="29"/>
      <c r="X16" s="29"/>
      <c r="Y16" s="32"/>
      <c r="Z16" s="33"/>
      <c r="AA16" s="31"/>
      <c r="AB16" s="3">
        <f t="shared" si="0"/>
        <v>0</v>
      </c>
      <c r="AC16" s="3">
        <f t="shared" si="1"/>
        <v>0</v>
      </c>
    </row>
    <row r="17" spans="1:30" ht="17.399999999999999" customHeight="1" x14ac:dyDescent="0.3">
      <c r="A17" s="19" t="s">
        <v>21</v>
      </c>
      <c r="B17" s="27" t="s">
        <v>49</v>
      </c>
      <c r="C17" s="28"/>
      <c r="D17" s="29"/>
      <c r="E17" s="29"/>
      <c r="F17" s="30"/>
      <c r="G17" s="29"/>
      <c r="H17" s="29"/>
      <c r="I17" s="29"/>
      <c r="J17" s="31"/>
      <c r="K17" s="29"/>
      <c r="L17" s="29"/>
      <c r="M17" s="32"/>
      <c r="N17" s="33"/>
      <c r="O17" s="28"/>
      <c r="P17" s="29"/>
      <c r="Q17" s="29"/>
      <c r="R17" s="30"/>
      <c r="S17" s="29"/>
      <c r="T17" s="29"/>
      <c r="U17" s="29"/>
      <c r="V17" s="31"/>
      <c r="W17" s="29"/>
      <c r="X17" s="29"/>
      <c r="Y17" s="32"/>
      <c r="Z17" s="33"/>
      <c r="AA17" s="31"/>
      <c r="AB17" s="3">
        <f t="shared" si="0"/>
        <v>0</v>
      </c>
      <c r="AC17" s="3">
        <f t="shared" si="1"/>
        <v>0</v>
      </c>
    </row>
    <row r="18" spans="1:30" ht="17.399999999999999" customHeight="1" x14ac:dyDescent="0.3">
      <c r="A18" s="19" t="s">
        <v>22</v>
      </c>
      <c r="B18" s="27" t="s">
        <v>50</v>
      </c>
      <c r="C18" s="28"/>
      <c r="D18" s="29"/>
      <c r="E18" s="29"/>
      <c r="F18" s="30"/>
      <c r="G18" s="29"/>
      <c r="H18" s="29"/>
      <c r="I18" s="29"/>
      <c r="J18" s="31"/>
      <c r="K18" s="29"/>
      <c r="L18" s="29"/>
      <c r="M18" s="32"/>
      <c r="N18" s="33"/>
      <c r="O18" s="28"/>
      <c r="P18" s="29"/>
      <c r="Q18" s="29"/>
      <c r="R18" s="30"/>
      <c r="S18" s="29"/>
      <c r="T18" s="29"/>
      <c r="U18" s="29"/>
      <c r="V18" s="31"/>
      <c r="W18" s="29"/>
      <c r="X18" s="29"/>
      <c r="Y18" s="32"/>
      <c r="Z18" s="33"/>
      <c r="AA18" s="31"/>
      <c r="AB18" s="3">
        <f t="shared" si="0"/>
        <v>0</v>
      </c>
      <c r="AC18" s="3">
        <f t="shared" si="1"/>
        <v>0</v>
      </c>
    </row>
    <row r="19" spans="1:30" ht="17.399999999999999" customHeight="1" x14ac:dyDescent="0.3">
      <c r="A19" s="19" t="s">
        <v>23</v>
      </c>
      <c r="B19" s="27" t="s">
        <v>51</v>
      </c>
      <c r="C19" s="28"/>
      <c r="D19" s="29"/>
      <c r="E19" s="29"/>
      <c r="F19" s="30"/>
      <c r="G19" s="29"/>
      <c r="H19" s="29"/>
      <c r="I19" s="29"/>
      <c r="J19" s="31"/>
      <c r="K19" s="29"/>
      <c r="L19" s="29"/>
      <c r="M19" s="32"/>
      <c r="N19" s="33"/>
      <c r="O19" s="28"/>
      <c r="P19" s="29"/>
      <c r="Q19" s="29"/>
      <c r="R19" s="30"/>
      <c r="S19" s="29"/>
      <c r="T19" s="29"/>
      <c r="U19" s="29"/>
      <c r="V19" s="31"/>
      <c r="W19" s="29"/>
      <c r="X19" s="29"/>
      <c r="Y19" s="32"/>
      <c r="Z19" s="33"/>
      <c r="AA19" s="31"/>
      <c r="AB19" s="3">
        <f t="shared" si="0"/>
        <v>0</v>
      </c>
      <c r="AC19" s="3">
        <f t="shared" si="1"/>
        <v>0</v>
      </c>
    </row>
    <row r="20" spans="1:30" ht="17.399999999999999" customHeight="1" x14ac:dyDescent="0.3">
      <c r="A20" s="19" t="s">
        <v>24</v>
      </c>
      <c r="B20" s="27" t="s">
        <v>52</v>
      </c>
      <c r="C20" s="28"/>
      <c r="D20" s="29"/>
      <c r="E20" s="29"/>
      <c r="F20" s="30"/>
      <c r="G20" s="29"/>
      <c r="H20" s="29"/>
      <c r="I20" s="29"/>
      <c r="J20" s="31"/>
      <c r="K20" s="29"/>
      <c r="L20" s="29"/>
      <c r="M20" s="32"/>
      <c r="N20" s="33"/>
      <c r="O20" s="28"/>
      <c r="P20" s="29"/>
      <c r="Q20" s="29"/>
      <c r="R20" s="30"/>
      <c r="S20" s="29"/>
      <c r="T20" s="29"/>
      <c r="U20" s="29"/>
      <c r="V20" s="31"/>
      <c r="W20" s="29"/>
      <c r="X20" s="29"/>
      <c r="Y20" s="32"/>
      <c r="Z20" s="33"/>
      <c r="AA20" s="31"/>
      <c r="AB20" s="3">
        <f t="shared" si="0"/>
        <v>0</v>
      </c>
      <c r="AC20" s="3">
        <f t="shared" si="1"/>
        <v>0</v>
      </c>
    </row>
    <row r="21" spans="1:30" hidden="1" x14ac:dyDescent="0.3">
      <c r="A21" s="34"/>
      <c r="B21" s="35"/>
      <c r="C21" s="36">
        <f t="shared" ref="C21:M21" si="2">C22*C6</f>
        <v>0</v>
      </c>
      <c r="D21" s="36">
        <f t="shared" si="2"/>
        <v>0</v>
      </c>
      <c r="E21" s="36">
        <f t="shared" si="2"/>
        <v>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6">
        <f t="shared" si="2"/>
        <v>0</v>
      </c>
      <c r="K21" s="36">
        <f t="shared" si="2"/>
        <v>0</v>
      </c>
      <c r="L21" s="36">
        <f t="shared" si="2"/>
        <v>0</v>
      </c>
      <c r="M21" s="36">
        <f t="shared" si="2"/>
        <v>0</v>
      </c>
      <c r="N21" s="36">
        <f>COUNTIF(C7:M20,"x")</f>
        <v>0</v>
      </c>
      <c r="O21" s="36">
        <f t="shared" ref="O21:Y21" si="3">O22*O6</f>
        <v>0</v>
      </c>
      <c r="P21" s="36">
        <f t="shared" si="3"/>
        <v>0</v>
      </c>
      <c r="Q21" s="36">
        <f t="shared" si="3"/>
        <v>0</v>
      </c>
      <c r="R21" s="36">
        <f t="shared" si="3"/>
        <v>0</v>
      </c>
      <c r="S21" s="36">
        <f t="shared" si="3"/>
        <v>0</v>
      </c>
      <c r="T21" s="36">
        <f t="shared" si="3"/>
        <v>0</v>
      </c>
      <c r="U21" s="36">
        <f t="shared" si="3"/>
        <v>0</v>
      </c>
      <c r="V21" s="36">
        <f t="shared" si="3"/>
        <v>0</v>
      </c>
      <c r="W21" s="36">
        <f t="shared" si="3"/>
        <v>0</v>
      </c>
      <c r="X21" s="36">
        <f t="shared" si="3"/>
        <v>0</v>
      </c>
      <c r="Y21" s="36">
        <f t="shared" si="3"/>
        <v>0</v>
      </c>
      <c r="Z21" s="37">
        <f>COUNTIF(O7:Y20,"x")</f>
        <v>0</v>
      </c>
      <c r="AA21" s="37"/>
    </row>
    <row r="22" spans="1:30" hidden="1" x14ac:dyDescent="0.3">
      <c r="A22" s="34"/>
      <c r="B22" s="35"/>
      <c r="C22" s="36">
        <f t="shared" ref="C22:M22" si="4">COUNTIF(C7:C20,"x")</f>
        <v>0</v>
      </c>
      <c r="D22" s="38">
        <f t="shared" si="4"/>
        <v>0</v>
      </c>
      <c r="E22" s="38">
        <f t="shared" si="4"/>
        <v>0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  <c r="L22" s="38">
        <f t="shared" si="4"/>
        <v>0</v>
      </c>
      <c r="M22" s="39">
        <f t="shared" si="4"/>
        <v>0</v>
      </c>
      <c r="N22" s="40"/>
      <c r="O22" s="36">
        <f t="shared" ref="O22:Y22" si="5">COUNTIF(O7:O20,"x")</f>
        <v>0</v>
      </c>
      <c r="P22" s="38">
        <f t="shared" si="5"/>
        <v>0</v>
      </c>
      <c r="Q22" s="38">
        <f t="shared" si="5"/>
        <v>0</v>
      </c>
      <c r="R22" s="38">
        <f t="shared" si="5"/>
        <v>0</v>
      </c>
      <c r="S22" s="38">
        <f t="shared" si="5"/>
        <v>0</v>
      </c>
      <c r="T22" s="38">
        <f t="shared" si="5"/>
        <v>0</v>
      </c>
      <c r="U22" s="38">
        <f t="shared" si="5"/>
        <v>0</v>
      </c>
      <c r="V22" s="38">
        <f t="shared" si="5"/>
        <v>0</v>
      </c>
      <c r="W22" s="38">
        <f t="shared" si="5"/>
        <v>0</v>
      </c>
      <c r="X22" s="38">
        <f t="shared" si="5"/>
        <v>0</v>
      </c>
      <c r="Y22" s="39">
        <f t="shared" si="5"/>
        <v>0</v>
      </c>
      <c r="Z22" s="40"/>
      <c r="AA22" s="37"/>
    </row>
    <row r="23" spans="1:30" ht="12.75" customHeight="1" x14ac:dyDescent="0.3">
      <c r="A23" s="93" t="s">
        <v>6</v>
      </c>
      <c r="B23" s="93"/>
      <c r="C23" s="94">
        <f>IF(N21&gt;0,SUM(C21:M21)/N21,0)</f>
        <v>0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77">
        <f>IF(N16&gt;0,AVERAGE(N7:N20),0)</f>
        <v>0</v>
      </c>
      <c r="O23" s="94">
        <f>IF(Z21&gt;0,SUM(O21:Y21)/Z21,0)</f>
        <v>0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16"/>
      <c r="AA23" s="77">
        <f>IF(AA16&gt;0,AVERAGE(AA7:AA20),0)</f>
        <v>0</v>
      </c>
    </row>
    <row r="24" spans="1:30" ht="5.25" customHeight="1" x14ac:dyDescent="0.3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</row>
    <row r="25" spans="1:30" ht="10.5" customHeight="1" x14ac:dyDescent="0.3">
      <c r="A25" s="91" t="s">
        <v>10</v>
      </c>
      <c r="B25" s="91"/>
      <c r="C25" s="92" t="s">
        <v>3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84" t="s">
        <v>53</v>
      </c>
      <c r="O25" s="92" t="s">
        <v>4</v>
      </c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41"/>
      <c r="AA25" s="85" t="s">
        <v>54</v>
      </c>
      <c r="AB25" s="3" t="s">
        <v>3</v>
      </c>
      <c r="AC25" s="3" t="s">
        <v>4</v>
      </c>
      <c r="AD25" s="3" t="s">
        <v>5</v>
      </c>
    </row>
    <row r="26" spans="1:30" ht="11.4" customHeight="1" x14ac:dyDescent="0.3">
      <c r="A26" s="91"/>
      <c r="B26" s="91"/>
      <c r="C26" s="11">
        <v>0</v>
      </c>
      <c r="D26" s="12">
        <v>1</v>
      </c>
      <c r="E26" s="12">
        <v>2</v>
      </c>
      <c r="F26" s="12">
        <v>3</v>
      </c>
      <c r="G26" s="12">
        <v>4</v>
      </c>
      <c r="H26" s="12">
        <v>5</v>
      </c>
      <c r="I26" s="12">
        <v>6</v>
      </c>
      <c r="J26" s="12">
        <v>7</v>
      </c>
      <c r="K26" s="12">
        <v>8</v>
      </c>
      <c r="L26" s="12">
        <v>9</v>
      </c>
      <c r="M26" s="15">
        <v>10</v>
      </c>
      <c r="N26" s="16"/>
      <c r="O26" s="11">
        <v>0</v>
      </c>
      <c r="P26" s="12">
        <v>1</v>
      </c>
      <c r="Q26" s="12">
        <v>2</v>
      </c>
      <c r="R26" s="12">
        <v>3</v>
      </c>
      <c r="S26" s="12">
        <v>4</v>
      </c>
      <c r="T26" s="12">
        <v>5</v>
      </c>
      <c r="U26" s="12">
        <v>6</v>
      </c>
      <c r="V26" s="12">
        <v>7</v>
      </c>
      <c r="W26" s="12">
        <v>8</v>
      </c>
      <c r="X26" s="12">
        <v>9</v>
      </c>
      <c r="Y26" s="15">
        <v>10</v>
      </c>
      <c r="Z26" s="17"/>
      <c r="AA26" s="18"/>
    </row>
    <row r="27" spans="1:30" ht="19.2" customHeight="1" x14ac:dyDescent="0.3">
      <c r="A27" s="42" t="s">
        <v>11</v>
      </c>
      <c r="B27" s="43" t="s">
        <v>25</v>
      </c>
      <c r="C27" s="21"/>
      <c r="D27" s="22"/>
      <c r="E27" s="22"/>
      <c r="F27" s="23"/>
      <c r="G27" s="22"/>
      <c r="H27" s="22"/>
      <c r="I27" s="22"/>
      <c r="J27" s="24"/>
      <c r="K27" s="22"/>
      <c r="L27" s="22"/>
      <c r="M27" s="25"/>
      <c r="N27" s="26"/>
      <c r="O27" s="21"/>
      <c r="P27" s="22"/>
      <c r="Q27" s="22"/>
      <c r="R27" s="23"/>
      <c r="S27" s="22"/>
      <c r="T27" s="22"/>
      <c r="U27" s="22"/>
      <c r="V27" s="24"/>
      <c r="W27" s="22"/>
      <c r="X27" s="22"/>
      <c r="Y27" s="25"/>
      <c r="Z27" s="26"/>
      <c r="AA27" s="24"/>
      <c r="AB27" s="3">
        <f>COUNTIF(C27,"x")*0+COUNTIF(D27,"x")*1+COUNTIF(E27,"x")*2+COUNTIF(F27,"x")*3+COUNTIF(G27,"x")*4+COUNTIF(H27,"x")*5+COUNTIF(I27,"x")*6+COUNTIF(J27,"x")*7+COUNTIF(K27,"x")*8+COUNTIF(L27,"x")*9+COUNTIF(M27,"x")*10</f>
        <v>0</v>
      </c>
      <c r="AC27" s="3">
        <f>COUNTIF(O27,"x")*0+COUNTIF(P27,"x")*1+COUNTIF(Q27,"x")*2+COUNTIF(R27,"x")*3+COUNTIF(S27,"x")*4+COUNTIF(T27,"x")*5+COUNTIF(U27,"x")*6+COUNTIF(V27,"x")*7+COUNTIF(W27,"x")*8+COUNTIF(X27,"x")*9+COUNTIF(Y27,"x")*10</f>
        <v>0</v>
      </c>
    </row>
    <row r="28" spans="1:30" ht="19.2" customHeight="1" x14ac:dyDescent="0.3">
      <c r="A28" s="42" t="s">
        <v>12</v>
      </c>
      <c r="B28" s="44" t="s">
        <v>26</v>
      </c>
      <c r="C28" s="28"/>
      <c r="D28" s="29"/>
      <c r="E28" s="29"/>
      <c r="F28" s="30"/>
      <c r="G28" s="29"/>
      <c r="H28" s="29"/>
      <c r="I28" s="29"/>
      <c r="J28" s="31"/>
      <c r="K28" s="29"/>
      <c r="L28" s="29"/>
      <c r="M28" s="32"/>
      <c r="N28" s="33"/>
      <c r="O28" s="28"/>
      <c r="P28" s="29"/>
      <c r="Q28" s="29"/>
      <c r="R28" s="30"/>
      <c r="S28" s="29"/>
      <c r="T28" s="29"/>
      <c r="U28" s="29"/>
      <c r="V28" s="31"/>
      <c r="W28" s="29"/>
      <c r="X28" s="29"/>
      <c r="Y28" s="32"/>
      <c r="Z28" s="33"/>
      <c r="AA28" s="31"/>
      <c r="AB28" s="3">
        <f t="shared" ref="AB28:AB35" si="6">COUNTIF(C28,"x")*0+COUNTIF(D28,"x")*1+COUNTIF(E28,"x")*2+COUNTIF(F28,"x")*3+COUNTIF(G28,"x")*4+COUNTIF(H28,"x")*5+COUNTIF(I28,"x")*6+COUNTIF(J28,"x")*7+COUNTIF(K28,"x")*8+COUNTIF(L28,"x")*9+COUNTIF(M28,"x")*10</f>
        <v>0</v>
      </c>
      <c r="AC28" s="3">
        <f t="shared" ref="AC28:AC35" si="7">COUNTIF(O28,"x")*0+COUNTIF(P28,"x")*1+COUNTIF(Q28,"x")*2+COUNTIF(R28,"x")*3+COUNTIF(S28,"x")*4+COUNTIF(T28,"x")*5+COUNTIF(U28,"x")*6+COUNTIF(V28,"x")*7+COUNTIF(W28,"x")*8+COUNTIF(X28,"x")*9+COUNTIF(Y28,"x")*10</f>
        <v>0</v>
      </c>
    </row>
    <row r="29" spans="1:30" ht="19.2" customHeight="1" x14ac:dyDescent="0.3">
      <c r="A29" s="42" t="s">
        <v>13</v>
      </c>
      <c r="B29" s="44" t="s">
        <v>27</v>
      </c>
      <c r="C29" s="28"/>
      <c r="D29" s="29"/>
      <c r="E29" s="29"/>
      <c r="F29" s="30"/>
      <c r="G29" s="29"/>
      <c r="H29" s="29"/>
      <c r="I29" s="29"/>
      <c r="J29" s="31"/>
      <c r="K29" s="29"/>
      <c r="L29" s="29"/>
      <c r="M29" s="32"/>
      <c r="N29" s="33"/>
      <c r="O29" s="28"/>
      <c r="P29" s="29"/>
      <c r="Q29" s="29"/>
      <c r="R29" s="30"/>
      <c r="S29" s="29"/>
      <c r="T29" s="29"/>
      <c r="U29" s="29"/>
      <c r="V29" s="31"/>
      <c r="W29" s="29"/>
      <c r="X29" s="29"/>
      <c r="Y29" s="32"/>
      <c r="Z29" s="33"/>
      <c r="AA29" s="31"/>
      <c r="AB29" s="3">
        <f t="shared" si="6"/>
        <v>0</v>
      </c>
      <c r="AC29" s="3">
        <f t="shared" si="7"/>
        <v>0</v>
      </c>
    </row>
    <row r="30" spans="1:30" ht="19.2" customHeight="1" x14ac:dyDescent="0.3">
      <c r="A30" s="42" t="s">
        <v>14</v>
      </c>
      <c r="B30" s="44" t="s">
        <v>28</v>
      </c>
      <c r="C30" s="28"/>
      <c r="D30" s="29"/>
      <c r="E30" s="29"/>
      <c r="F30" s="30"/>
      <c r="G30" s="29"/>
      <c r="H30" s="29"/>
      <c r="I30" s="29"/>
      <c r="J30" s="31"/>
      <c r="K30" s="29"/>
      <c r="L30" s="29"/>
      <c r="M30" s="32"/>
      <c r="N30" s="33"/>
      <c r="O30" s="28"/>
      <c r="P30" s="29"/>
      <c r="Q30" s="29"/>
      <c r="R30" s="30"/>
      <c r="S30" s="29"/>
      <c r="T30" s="29"/>
      <c r="U30" s="29"/>
      <c r="V30" s="31"/>
      <c r="W30" s="29"/>
      <c r="X30" s="29"/>
      <c r="Y30" s="32"/>
      <c r="Z30" s="33"/>
      <c r="AA30" s="31"/>
      <c r="AB30" s="3">
        <f t="shared" si="6"/>
        <v>0</v>
      </c>
      <c r="AC30" s="3">
        <f t="shared" si="7"/>
        <v>0</v>
      </c>
    </row>
    <row r="31" spans="1:30" ht="19.2" customHeight="1" x14ac:dyDescent="0.3">
      <c r="A31" s="42" t="s">
        <v>15</v>
      </c>
      <c r="B31" s="44" t="s">
        <v>29</v>
      </c>
      <c r="C31" s="28"/>
      <c r="D31" s="29"/>
      <c r="E31" s="29"/>
      <c r="F31" s="30"/>
      <c r="G31" s="29"/>
      <c r="H31" s="29"/>
      <c r="I31" s="29"/>
      <c r="J31" s="31"/>
      <c r="K31" s="29"/>
      <c r="L31" s="29"/>
      <c r="M31" s="32"/>
      <c r="N31" s="33"/>
      <c r="O31" s="28"/>
      <c r="P31" s="29"/>
      <c r="Q31" s="29"/>
      <c r="R31" s="30"/>
      <c r="S31" s="29"/>
      <c r="T31" s="29"/>
      <c r="U31" s="29"/>
      <c r="V31" s="31"/>
      <c r="W31" s="29"/>
      <c r="X31" s="29"/>
      <c r="Y31" s="32"/>
      <c r="Z31" s="33"/>
      <c r="AA31" s="31"/>
      <c r="AB31" s="3">
        <f t="shared" si="6"/>
        <v>0</v>
      </c>
      <c r="AC31" s="3">
        <f t="shared" si="7"/>
        <v>0</v>
      </c>
    </row>
    <row r="32" spans="1:30" ht="19.2" customHeight="1" x14ac:dyDescent="0.3">
      <c r="A32" s="42" t="s">
        <v>16</v>
      </c>
      <c r="B32" s="44" t="s">
        <v>30</v>
      </c>
      <c r="C32" s="28"/>
      <c r="D32" s="29"/>
      <c r="E32" s="29"/>
      <c r="F32" s="30"/>
      <c r="G32" s="29"/>
      <c r="H32" s="29"/>
      <c r="I32" s="29"/>
      <c r="J32" s="31"/>
      <c r="K32" s="29"/>
      <c r="L32" s="29"/>
      <c r="M32" s="32"/>
      <c r="N32" s="33"/>
      <c r="O32" s="28"/>
      <c r="P32" s="29"/>
      <c r="Q32" s="29"/>
      <c r="R32" s="30"/>
      <c r="S32" s="29"/>
      <c r="T32" s="29"/>
      <c r="U32" s="29"/>
      <c r="V32" s="31"/>
      <c r="W32" s="29"/>
      <c r="X32" s="29"/>
      <c r="Y32" s="32"/>
      <c r="Z32" s="33"/>
      <c r="AA32" s="31"/>
      <c r="AB32" s="3">
        <f t="shared" si="6"/>
        <v>0</v>
      </c>
      <c r="AC32" s="3">
        <f t="shared" si="7"/>
        <v>0</v>
      </c>
    </row>
    <row r="33" spans="1:30" ht="19.2" customHeight="1" x14ac:dyDescent="0.3">
      <c r="A33" s="42" t="s">
        <v>17</v>
      </c>
      <c r="B33" s="44" t="s">
        <v>31</v>
      </c>
      <c r="C33" s="28"/>
      <c r="D33" s="29"/>
      <c r="E33" s="29"/>
      <c r="F33" s="30"/>
      <c r="G33" s="29"/>
      <c r="H33" s="29"/>
      <c r="I33" s="29"/>
      <c r="J33" s="31"/>
      <c r="K33" s="29"/>
      <c r="L33" s="29"/>
      <c r="M33" s="32"/>
      <c r="N33" s="33"/>
      <c r="O33" s="28"/>
      <c r="P33" s="29"/>
      <c r="Q33" s="29"/>
      <c r="R33" s="30"/>
      <c r="S33" s="29"/>
      <c r="T33" s="29"/>
      <c r="U33" s="29"/>
      <c r="V33" s="31"/>
      <c r="W33" s="29"/>
      <c r="X33" s="29"/>
      <c r="Y33" s="32"/>
      <c r="Z33" s="33"/>
      <c r="AA33" s="31"/>
      <c r="AB33" s="3">
        <f t="shared" si="6"/>
        <v>0</v>
      </c>
      <c r="AC33" s="3">
        <f t="shared" si="7"/>
        <v>0</v>
      </c>
    </row>
    <row r="34" spans="1:30" ht="19.2" customHeight="1" x14ac:dyDescent="0.3">
      <c r="A34" s="42" t="s">
        <v>18</v>
      </c>
      <c r="B34" s="44" t="s">
        <v>32</v>
      </c>
      <c r="C34" s="28"/>
      <c r="D34" s="29"/>
      <c r="E34" s="29"/>
      <c r="F34" s="30"/>
      <c r="G34" s="29"/>
      <c r="H34" s="29"/>
      <c r="I34" s="29"/>
      <c r="J34" s="31"/>
      <c r="K34" s="29"/>
      <c r="L34" s="29"/>
      <c r="M34" s="32"/>
      <c r="N34" s="33"/>
      <c r="O34" s="28"/>
      <c r="P34" s="29"/>
      <c r="Q34" s="29"/>
      <c r="R34" s="30"/>
      <c r="S34" s="29"/>
      <c r="T34" s="29"/>
      <c r="U34" s="29"/>
      <c r="V34" s="31"/>
      <c r="W34" s="29"/>
      <c r="X34" s="29"/>
      <c r="Y34" s="32"/>
      <c r="Z34" s="33"/>
      <c r="AA34" s="31"/>
      <c r="AB34" s="3">
        <f t="shared" si="6"/>
        <v>0</v>
      </c>
      <c r="AC34" s="3">
        <f t="shared" si="7"/>
        <v>0</v>
      </c>
    </row>
    <row r="35" spans="1:30" ht="19.2" customHeight="1" x14ac:dyDescent="0.3">
      <c r="A35" s="42" t="s">
        <v>19</v>
      </c>
      <c r="B35" s="44" t="s">
        <v>33</v>
      </c>
      <c r="C35" s="28"/>
      <c r="D35" s="29"/>
      <c r="E35" s="29"/>
      <c r="F35" s="30"/>
      <c r="G35" s="29"/>
      <c r="H35" s="29"/>
      <c r="I35" s="29"/>
      <c r="J35" s="31"/>
      <c r="K35" s="29"/>
      <c r="L35" s="29"/>
      <c r="M35" s="32"/>
      <c r="N35" s="33"/>
      <c r="O35" s="28"/>
      <c r="P35" s="29"/>
      <c r="Q35" s="29"/>
      <c r="R35" s="30"/>
      <c r="S35" s="29"/>
      <c r="T35" s="29"/>
      <c r="U35" s="29"/>
      <c r="V35" s="31"/>
      <c r="W35" s="29"/>
      <c r="X35" s="29"/>
      <c r="Y35" s="32"/>
      <c r="Z35" s="33"/>
      <c r="AA35" s="31"/>
      <c r="AB35" s="3">
        <f t="shared" si="6"/>
        <v>0</v>
      </c>
      <c r="AC35" s="3">
        <f t="shared" si="7"/>
        <v>0</v>
      </c>
    </row>
    <row r="36" spans="1:30" hidden="1" x14ac:dyDescent="0.3">
      <c r="A36" s="45"/>
      <c r="B36" s="46"/>
      <c r="C36" s="47">
        <f t="shared" ref="C36:M36" si="8">COUNTIF(C27:C35,"x")</f>
        <v>0</v>
      </c>
      <c r="D36" s="48">
        <f t="shared" si="8"/>
        <v>0</v>
      </c>
      <c r="E36" s="48">
        <f t="shared" si="8"/>
        <v>0</v>
      </c>
      <c r="F36" s="48">
        <f t="shared" si="8"/>
        <v>0</v>
      </c>
      <c r="G36" s="48">
        <f t="shared" si="8"/>
        <v>0</v>
      </c>
      <c r="H36" s="48">
        <f t="shared" si="8"/>
        <v>0</v>
      </c>
      <c r="I36" s="48">
        <f t="shared" si="8"/>
        <v>0</v>
      </c>
      <c r="J36" s="48">
        <f t="shared" si="8"/>
        <v>0</v>
      </c>
      <c r="K36" s="48">
        <f t="shared" si="8"/>
        <v>0</v>
      </c>
      <c r="L36" s="48">
        <f t="shared" si="8"/>
        <v>0</v>
      </c>
      <c r="M36" s="49">
        <f t="shared" si="8"/>
        <v>0</v>
      </c>
      <c r="N36" s="40"/>
      <c r="O36" s="47">
        <f t="shared" ref="O36:Y36" si="9">COUNTIF(O27:O35,"x")</f>
        <v>0</v>
      </c>
      <c r="P36" s="48">
        <f t="shared" si="9"/>
        <v>0</v>
      </c>
      <c r="Q36" s="48">
        <f t="shared" si="9"/>
        <v>0</v>
      </c>
      <c r="R36" s="48">
        <f t="shared" si="9"/>
        <v>0</v>
      </c>
      <c r="S36" s="48">
        <f t="shared" si="9"/>
        <v>0</v>
      </c>
      <c r="T36" s="48">
        <f t="shared" si="9"/>
        <v>0</v>
      </c>
      <c r="U36" s="48">
        <f t="shared" si="9"/>
        <v>0</v>
      </c>
      <c r="V36" s="48">
        <f t="shared" si="9"/>
        <v>0</v>
      </c>
      <c r="W36" s="48">
        <f t="shared" si="9"/>
        <v>0</v>
      </c>
      <c r="X36" s="48">
        <f t="shared" si="9"/>
        <v>0</v>
      </c>
      <c r="Y36" s="48">
        <f t="shared" si="9"/>
        <v>0</v>
      </c>
      <c r="Z36" s="40"/>
      <c r="AA36" s="37"/>
      <c r="AB36" s="3">
        <f>COUNTIF(C36,"x")*0+COUNTIF(D36,"x")*1+COUNTIF(E36,"x")*2+COUNTIF(F36,"x")*3+COUNTIF(G36,"x")*4+COUNTIF(H36,"x")*5+COUNTIF(I36,"x")*6+COUNTIF(J36,"x")*7+COUNTIF(K36,"x")*8+COUNTIF(L36,"x")*9+COUNTIF(M36,"x")*10</f>
        <v>0</v>
      </c>
      <c r="AC36" s="3">
        <f>COUNTIF(O36,"x")*0+COUNTIF(P36,"x")*1+COUNTIF(Q36,"x")*2+COUNTIF(R36,"x")*3+COUNTIF(S36,"x")*4+COUNTIF(T36,"x")*5+COUNTIF(U36,"x")*6+COUNTIF(V36,"x")*7+COUNTIF(W36,"x")*8+COUNTIF(X36,"x")*9+COUNTIF(Y36,"x")*10</f>
        <v>0</v>
      </c>
    </row>
    <row r="37" spans="1:30" hidden="1" x14ac:dyDescent="0.3">
      <c r="A37" s="50"/>
      <c r="B37" s="51"/>
      <c r="C37" s="52">
        <f t="shared" ref="C37:M37" si="10">C36*C26</f>
        <v>0</v>
      </c>
      <c r="D37" s="53">
        <f t="shared" si="10"/>
        <v>0</v>
      </c>
      <c r="E37" s="53">
        <f t="shared" si="10"/>
        <v>0</v>
      </c>
      <c r="F37" s="53">
        <f t="shared" si="10"/>
        <v>0</v>
      </c>
      <c r="G37" s="53">
        <f t="shared" si="10"/>
        <v>0</v>
      </c>
      <c r="H37" s="53">
        <f t="shared" si="10"/>
        <v>0</v>
      </c>
      <c r="I37" s="53">
        <f t="shared" si="10"/>
        <v>0</v>
      </c>
      <c r="J37" s="53">
        <f t="shared" si="10"/>
        <v>0</v>
      </c>
      <c r="K37" s="53">
        <f t="shared" si="10"/>
        <v>0</v>
      </c>
      <c r="L37" s="53">
        <f t="shared" si="10"/>
        <v>0</v>
      </c>
      <c r="M37" s="53">
        <f t="shared" si="10"/>
        <v>0</v>
      </c>
      <c r="N37" s="54">
        <f>COUNTIF(C27:M35,"x")</f>
        <v>0</v>
      </c>
      <c r="O37" s="52">
        <f t="shared" ref="O37:Y37" si="11">O36*O26</f>
        <v>0</v>
      </c>
      <c r="P37" s="52">
        <f t="shared" si="11"/>
        <v>0</v>
      </c>
      <c r="Q37" s="52">
        <f t="shared" si="11"/>
        <v>0</v>
      </c>
      <c r="R37" s="52">
        <f t="shared" si="11"/>
        <v>0</v>
      </c>
      <c r="S37" s="52">
        <f t="shared" si="11"/>
        <v>0</v>
      </c>
      <c r="T37" s="52">
        <f t="shared" si="11"/>
        <v>0</v>
      </c>
      <c r="U37" s="52">
        <f t="shared" si="11"/>
        <v>0</v>
      </c>
      <c r="V37" s="52">
        <f t="shared" si="11"/>
        <v>0</v>
      </c>
      <c r="W37" s="52">
        <f t="shared" si="11"/>
        <v>0</v>
      </c>
      <c r="X37" s="52">
        <f t="shared" si="11"/>
        <v>0</v>
      </c>
      <c r="Y37" s="52">
        <f t="shared" si="11"/>
        <v>0</v>
      </c>
      <c r="Z37" s="54">
        <f>COUNTIF(O27:Y35,"x")</f>
        <v>0</v>
      </c>
      <c r="AA37" s="55"/>
      <c r="AB37" s="3">
        <f>COUNTIF(C37,"x")*0+COUNTIF(D37,"x")*1+COUNTIF(E37,"x")*2+COUNTIF(F37,"x")*3+COUNTIF(G37,"x")*4+COUNTIF(H37,"x")*5+COUNTIF(I37,"x")*6+COUNTIF(J37,"x")*7+COUNTIF(K37,"x")*8+COUNTIF(L37,"x")*9+COUNTIF(M37,"x")*10</f>
        <v>0</v>
      </c>
      <c r="AC37" s="3">
        <f>COUNTIF(O37,"x")*0+COUNTIF(P37,"x")*1+COUNTIF(Q37,"x")*2+COUNTIF(R37,"x")*3+COUNTIF(S37,"x")*4+COUNTIF(T37,"x")*5+COUNTIF(U37,"x")*6+COUNTIF(V37,"x")*7+COUNTIF(W37,"x")*8+COUNTIF(X37,"x")*9+COUNTIF(Y37,"x")*10</f>
        <v>0</v>
      </c>
    </row>
    <row r="38" spans="1:30" ht="12.75" customHeight="1" x14ac:dyDescent="0.3">
      <c r="A38" s="96" t="s">
        <v>6</v>
      </c>
      <c r="B38" s="96"/>
      <c r="C38" s="94">
        <f>IF(N37&gt;0,SUM(C37:M37)/N37,0)</f>
        <v>0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77">
        <f>IF(N31&gt;0,AVERAGE(N27:N35),0)</f>
        <v>0</v>
      </c>
      <c r="O38" s="94">
        <f>IF(Z37&gt;0,SUM(O37:Y37)/Z37,0)</f>
        <v>0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16"/>
      <c r="AA38" s="77">
        <f>IF(AA31&gt;0,AVERAGE(AA27:AA35),0)</f>
        <v>0</v>
      </c>
    </row>
    <row r="39" spans="1:30" ht="4.5" customHeight="1" x14ac:dyDescent="0.3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</row>
    <row r="40" spans="1:30" ht="11.25" customHeight="1" x14ac:dyDescent="0.3">
      <c r="A40" s="100" t="s">
        <v>9</v>
      </c>
      <c r="B40" s="100"/>
      <c r="C40" s="92" t="s">
        <v>3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84" t="s">
        <v>53</v>
      </c>
      <c r="O40" s="92" t="s">
        <v>4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41"/>
      <c r="AA40" s="85" t="s">
        <v>54</v>
      </c>
      <c r="AB40" s="3" t="s">
        <v>3</v>
      </c>
      <c r="AC40" s="3" t="s">
        <v>4</v>
      </c>
      <c r="AD40" s="3" t="s">
        <v>5</v>
      </c>
    </row>
    <row r="41" spans="1:30" ht="11.4" customHeight="1" x14ac:dyDescent="0.3">
      <c r="A41" s="100"/>
      <c r="B41" s="100"/>
      <c r="C41" s="56">
        <v>0</v>
      </c>
      <c r="D41" s="57">
        <v>1</v>
      </c>
      <c r="E41" s="57">
        <v>2</v>
      </c>
      <c r="F41" s="57">
        <v>3</v>
      </c>
      <c r="G41" s="57">
        <v>4</v>
      </c>
      <c r="H41" s="57">
        <v>5</v>
      </c>
      <c r="I41" s="57">
        <v>6</v>
      </c>
      <c r="J41" s="57">
        <v>7</v>
      </c>
      <c r="K41" s="57">
        <v>8</v>
      </c>
      <c r="L41" s="57">
        <v>9</v>
      </c>
      <c r="M41" s="58">
        <v>10</v>
      </c>
      <c r="N41" s="41"/>
      <c r="O41" s="56">
        <v>0</v>
      </c>
      <c r="P41" s="57">
        <v>1</v>
      </c>
      <c r="Q41" s="57">
        <v>2</v>
      </c>
      <c r="R41" s="57">
        <v>3</v>
      </c>
      <c r="S41" s="57">
        <v>4</v>
      </c>
      <c r="T41" s="57">
        <v>5</v>
      </c>
      <c r="U41" s="57">
        <v>6</v>
      </c>
      <c r="V41" s="57">
        <v>7</v>
      </c>
      <c r="W41" s="57">
        <v>8</v>
      </c>
      <c r="X41" s="57">
        <v>9</v>
      </c>
      <c r="Y41" s="58">
        <v>10</v>
      </c>
      <c r="Z41" s="59"/>
      <c r="AA41" s="60"/>
    </row>
    <row r="42" spans="1:30" ht="27" customHeight="1" x14ac:dyDescent="0.3">
      <c r="A42" s="61" t="s">
        <v>11</v>
      </c>
      <c r="B42" s="62" t="s">
        <v>34</v>
      </c>
      <c r="C42" s="21"/>
      <c r="D42" s="22"/>
      <c r="E42" s="22"/>
      <c r="F42" s="23"/>
      <c r="G42" s="22"/>
      <c r="H42" s="22"/>
      <c r="I42" s="22"/>
      <c r="J42" s="24"/>
      <c r="K42" s="22"/>
      <c r="L42" s="22"/>
      <c r="M42" s="25"/>
      <c r="N42" s="26"/>
      <c r="O42" s="21"/>
      <c r="P42" s="22"/>
      <c r="Q42" s="22"/>
      <c r="R42" s="23"/>
      <c r="S42" s="22"/>
      <c r="T42" s="22"/>
      <c r="U42" s="22"/>
      <c r="V42" s="24"/>
      <c r="W42" s="22"/>
      <c r="X42" s="63"/>
      <c r="Y42" s="64"/>
      <c r="Z42" s="65"/>
      <c r="AA42" s="66"/>
      <c r="AB42" s="3">
        <f>COUNTIF(C42,"x")*0+COUNTIF(D42,"x")*1+COUNTIF(E42,"x")*2+COUNTIF(F42,"x")*3+COUNTIF(G42,"x")*4+COUNTIF(H42,"x")*5+COUNTIF(I42,"x")*6+COUNTIF(J42,"x")*7+COUNTIF(K42,"x")*8+COUNTIF(L42,"x")*9+COUNTIF(M42,"x")*10</f>
        <v>0</v>
      </c>
      <c r="AC42" s="3">
        <f>COUNTIF(O42,"x")*0+COUNTIF(P42,"x")*1+COUNTIF(Q42,"x")*2+COUNTIF(R42,"x")*3+COUNTIF(S42,"x")*4+COUNTIF(T42,"x")*5+COUNTIF(U42,"x")*6+COUNTIF(V42,"x")*7+COUNTIF(W42,"x")*8+COUNTIF(X42,"x")*9+COUNTIF(Y42,"x")*10</f>
        <v>0</v>
      </c>
    </row>
    <row r="43" spans="1:30" ht="27" customHeight="1" x14ac:dyDescent="0.3">
      <c r="A43" s="61" t="s">
        <v>12</v>
      </c>
      <c r="B43" s="62" t="s">
        <v>35</v>
      </c>
      <c r="C43" s="78"/>
      <c r="D43" s="79"/>
      <c r="E43" s="79"/>
      <c r="F43" s="80"/>
      <c r="G43" s="79"/>
      <c r="H43" s="79"/>
      <c r="I43" s="79"/>
      <c r="J43" s="81"/>
      <c r="K43" s="79"/>
      <c r="L43" s="79"/>
      <c r="M43" s="82"/>
      <c r="N43" s="83"/>
      <c r="O43" s="78"/>
      <c r="P43" s="79"/>
      <c r="Q43" s="79"/>
      <c r="R43" s="80"/>
      <c r="S43" s="79"/>
      <c r="T43" s="79"/>
      <c r="U43" s="79"/>
      <c r="V43" s="81"/>
      <c r="W43" s="79"/>
      <c r="X43" s="63"/>
      <c r="Y43" s="64"/>
      <c r="Z43" s="65"/>
      <c r="AA43" s="66"/>
      <c r="AB43" s="3">
        <f>COUNTIF(C43,"x")*0+COUNTIF(D43,"x")*1+COUNTIF(E43,"x")*2+COUNTIF(F43,"x")*3+COUNTIF(G43,"x")*4+COUNTIF(H43,"x")*5+COUNTIF(I43,"x")*6+COUNTIF(J43,"x")*7+COUNTIF(K43,"x")*8+COUNTIF(L43,"x")*9+COUNTIF(M43,"x")*10</f>
        <v>0</v>
      </c>
      <c r="AC43" s="3">
        <f>COUNTIF(O43,"x")*0+COUNTIF(P43,"x")*1+COUNTIF(Q43,"x")*2+COUNTIF(R43,"x")*3+COUNTIF(S43,"x")*4+COUNTIF(T43,"x")*5+COUNTIF(U43,"x")*6+COUNTIF(V43,"x")*7+COUNTIF(W43,"x")*8+COUNTIF(X43,"x")*9+COUNTIF(Y43,"x")*10</f>
        <v>0</v>
      </c>
    </row>
    <row r="44" spans="1:30" ht="27" customHeight="1" x14ac:dyDescent="0.3">
      <c r="A44" s="61" t="s">
        <v>13</v>
      </c>
      <c r="B44" s="62" t="s">
        <v>36</v>
      </c>
      <c r="C44" s="78"/>
      <c r="D44" s="79"/>
      <c r="E44" s="79"/>
      <c r="F44" s="80"/>
      <c r="G44" s="79"/>
      <c r="H44" s="79"/>
      <c r="I44" s="79"/>
      <c r="J44" s="81"/>
      <c r="K44" s="79"/>
      <c r="L44" s="79"/>
      <c r="M44" s="82"/>
      <c r="N44" s="83"/>
      <c r="O44" s="78"/>
      <c r="P44" s="79"/>
      <c r="Q44" s="79"/>
      <c r="R44" s="80"/>
      <c r="S44" s="79"/>
      <c r="T44" s="79"/>
      <c r="U44" s="79"/>
      <c r="V44" s="81"/>
      <c r="W44" s="79"/>
      <c r="X44" s="63"/>
      <c r="Y44" s="64"/>
      <c r="Z44" s="65"/>
      <c r="AA44" s="66"/>
      <c r="AB44" s="3">
        <f>COUNTIF(C44,"x")*0+COUNTIF(D44,"x")*1+COUNTIF(E44,"x")*2+COUNTIF(F44,"x")*3+COUNTIF(G44,"x")*4+COUNTIF(H44,"x")*5+COUNTIF(I44,"x")*6+COUNTIF(J44,"x")*7+COUNTIF(K44,"x")*8+COUNTIF(L44,"x")*9+COUNTIF(M44,"x")*10</f>
        <v>0</v>
      </c>
      <c r="AC44" s="3">
        <f>COUNTIF(O44,"x")*0+COUNTIF(P44,"x")*1+COUNTIF(Q44,"x")*2+COUNTIF(R44,"x")*3+COUNTIF(S44,"x")*4+COUNTIF(T44,"x")*5+COUNTIF(U44,"x")*6+COUNTIF(V44,"x")*7+COUNTIF(W44,"x")*8+COUNTIF(X44,"x")*9+COUNTIF(Y44,"x")*10</f>
        <v>0</v>
      </c>
    </row>
    <row r="45" spans="1:30" ht="27" customHeight="1" x14ac:dyDescent="0.3">
      <c r="A45" s="61" t="s">
        <v>14</v>
      </c>
      <c r="B45" s="67" t="s">
        <v>37</v>
      </c>
      <c r="C45" s="28"/>
      <c r="D45" s="29"/>
      <c r="E45" s="29"/>
      <c r="F45" s="30"/>
      <c r="G45" s="29"/>
      <c r="H45" s="29"/>
      <c r="I45" s="29"/>
      <c r="J45" s="31"/>
      <c r="K45" s="29"/>
      <c r="L45" s="29"/>
      <c r="M45" s="32"/>
      <c r="N45" s="33"/>
      <c r="O45" s="28"/>
      <c r="P45" s="29"/>
      <c r="Q45" s="29"/>
      <c r="R45" s="30"/>
      <c r="S45" s="29"/>
      <c r="T45" s="29"/>
      <c r="U45" s="29"/>
      <c r="V45" s="31"/>
      <c r="W45" s="29"/>
      <c r="X45" s="68"/>
      <c r="Y45" s="69"/>
      <c r="Z45" s="70"/>
      <c r="AA45" s="71"/>
      <c r="AB45" s="3">
        <f>COUNTIF(C45,"x")*0+COUNTIF(D45,"x")*1+COUNTIF(E45,"x")*2+COUNTIF(F45,"x")*3+COUNTIF(G45,"x")*4+COUNTIF(H45,"x")*5+COUNTIF(I45,"x")*6+COUNTIF(J45,"x")*7+COUNTIF(K45,"x")*8+COUNTIF(L45,"x")*9+COUNTIF(M45,"x")*10</f>
        <v>0</v>
      </c>
      <c r="AC45" s="3">
        <f>COUNTIF(O45,"x")*0+COUNTIF(P45,"x")*1+COUNTIF(Q45,"x")*2+COUNTIF(R45,"x")*3+COUNTIF(S45,"x")*4+COUNTIF(T45,"x")*5+COUNTIF(U45,"x")*6+COUNTIF(V45,"x")*7+COUNTIF(W45,"x")*8+COUNTIF(X45,"x")*9+COUNTIF(Y45,"x")*10</f>
        <v>0</v>
      </c>
    </row>
    <row r="46" spans="1:30" ht="27" customHeight="1" x14ac:dyDescent="0.3">
      <c r="A46" s="61" t="s">
        <v>15</v>
      </c>
      <c r="B46" s="67" t="s">
        <v>38</v>
      </c>
      <c r="C46" s="28"/>
      <c r="D46" s="29"/>
      <c r="E46" s="29"/>
      <c r="F46" s="30"/>
      <c r="G46" s="29"/>
      <c r="H46" s="29"/>
      <c r="I46" s="29"/>
      <c r="J46" s="31"/>
      <c r="K46" s="29"/>
      <c r="L46" s="29"/>
      <c r="M46" s="32"/>
      <c r="N46" s="33"/>
      <c r="O46" s="28"/>
      <c r="P46" s="29"/>
      <c r="Q46" s="29"/>
      <c r="R46" s="30"/>
      <c r="S46" s="29"/>
      <c r="T46" s="29"/>
      <c r="U46" s="29"/>
      <c r="V46" s="31"/>
      <c r="W46" s="29"/>
      <c r="X46" s="68"/>
      <c r="Y46" s="69"/>
      <c r="Z46" s="70"/>
      <c r="AA46" s="71">
        <v>1</v>
      </c>
      <c r="AB46" s="3">
        <f>COUNTIF(C46,"x")*0+COUNTIF(D46,"x")*1+COUNTIF(E46,"x")*2+COUNTIF(F46,"x")*3+COUNTIF(G46,"x")*4+COUNTIF(H46,"x")*5+COUNTIF(I46,"x")*6+COUNTIF(J46,"x")*7+COUNTIF(K46,"x")*8+COUNTIF(L46,"x")*9+COUNTIF(M46,"x")*10</f>
        <v>0</v>
      </c>
      <c r="AC46" s="3">
        <f>COUNTIF(O46,"x")*0+COUNTIF(P46,"x")*1+COUNTIF(Q46,"x")*2+COUNTIF(R46,"x")*3+COUNTIF(S46,"x")*4+COUNTIF(T46,"x")*5+COUNTIF(U46,"x")*6+COUNTIF(V46,"x")*7+COUNTIF(W46,"x")*8+COUNTIF(X46,"x")*9+COUNTIF(Y46,"x")*10</f>
        <v>0</v>
      </c>
    </row>
    <row r="47" spans="1:30" hidden="1" x14ac:dyDescent="0.3">
      <c r="A47" s="61" t="s">
        <v>21</v>
      </c>
      <c r="B47" s="72"/>
      <c r="C47" s="73">
        <f t="shared" ref="C47:M47" si="12">COUNTIF(C42:C46,"x")</f>
        <v>0</v>
      </c>
      <c r="D47" s="73">
        <f t="shared" si="12"/>
        <v>0</v>
      </c>
      <c r="E47" s="73">
        <f t="shared" si="12"/>
        <v>0</v>
      </c>
      <c r="F47" s="73">
        <f t="shared" si="12"/>
        <v>0</v>
      </c>
      <c r="G47" s="73">
        <f t="shared" si="12"/>
        <v>0</v>
      </c>
      <c r="H47" s="73">
        <f t="shared" si="12"/>
        <v>0</v>
      </c>
      <c r="I47" s="73">
        <f t="shared" si="12"/>
        <v>0</v>
      </c>
      <c r="J47" s="73">
        <f t="shared" si="12"/>
        <v>0</v>
      </c>
      <c r="K47" s="73">
        <f t="shared" si="12"/>
        <v>0</v>
      </c>
      <c r="L47" s="73">
        <f t="shared" si="12"/>
        <v>0</v>
      </c>
      <c r="M47" s="73">
        <f t="shared" si="12"/>
        <v>0</v>
      </c>
      <c r="N47" s="74"/>
      <c r="O47" s="73">
        <f t="shared" ref="O47:Y47" si="13">COUNTIF(O42:O46,"x")</f>
        <v>0</v>
      </c>
      <c r="P47" s="73">
        <f t="shared" si="13"/>
        <v>0</v>
      </c>
      <c r="Q47" s="73">
        <f t="shared" si="13"/>
        <v>0</v>
      </c>
      <c r="R47" s="73">
        <f t="shared" si="13"/>
        <v>0</v>
      </c>
      <c r="S47" s="73">
        <f t="shared" si="13"/>
        <v>0</v>
      </c>
      <c r="T47" s="73">
        <f t="shared" si="13"/>
        <v>0</v>
      </c>
      <c r="U47" s="73">
        <f t="shared" si="13"/>
        <v>0</v>
      </c>
      <c r="V47" s="73">
        <f t="shared" si="13"/>
        <v>0</v>
      </c>
      <c r="W47" s="73">
        <f t="shared" si="13"/>
        <v>0</v>
      </c>
      <c r="X47" s="73">
        <f t="shared" si="13"/>
        <v>0</v>
      </c>
      <c r="Y47" s="73">
        <f t="shared" si="13"/>
        <v>0</v>
      </c>
      <c r="Z47" s="74"/>
      <c r="AA47" s="75"/>
    </row>
    <row r="48" spans="1:30" hidden="1" x14ac:dyDescent="0.3">
      <c r="A48" s="61" t="s">
        <v>22</v>
      </c>
      <c r="B48" s="72"/>
      <c r="C48" s="73">
        <f t="shared" ref="C48:M48" si="14">C47*C41</f>
        <v>0</v>
      </c>
      <c r="D48" s="73">
        <f t="shared" si="14"/>
        <v>0</v>
      </c>
      <c r="E48" s="73">
        <f t="shared" si="14"/>
        <v>0</v>
      </c>
      <c r="F48" s="73">
        <f t="shared" si="14"/>
        <v>0</v>
      </c>
      <c r="G48" s="73">
        <f t="shared" si="14"/>
        <v>0</v>
      </c>
      <c r="H48" s="73">
        <f t="shared" si="14"/>
        <v>0</v>
      </c>
      <c r="I48" s="73">
        <f t="shared" si="14"/>
        <v>0</v>
      </c>
      <c r="J48" s="73">
        <f t="shared" si="14"/>
        <v>0</v>
      </c>
      <c r="K48" s="73">
        <f t="shared" si="14"/>
        <v>0</v>
      </c>
      <c r="L48" s="73">
        <f t="shared" si="14"/>
        <v>0</v>
      </c>
      <c r="M48" s="73">
        <f t="shared" si="14"/>
        <v>0</v>
      </c>
      <c r="N48" s="74">
        <f>COUNTIF(C42:M46,"x")</f>
        <v>0</v>
      </c>
      <c r="O48" s="73">
        <f t="shared" ref="O48:Y48" si="15">O47*O41</f>
        <v>0</v>
      </c>
      <c r="P48" s="73">
        <f t="shared" si="15"/>
        <v>0</v>
      </c>
      <c r="Q48" s="73">
        <f t="shared" si="15"/>
        <v>0</v>
      </c>
      <c r="R48" s="73">
        <f t="shared" si="15"/>
        <v>0</v>
      </c>
      <c r="S48" s="73">
        <f t="shared" si="15"/>
        <v>0</v>
      </c>
      <c r="T48" s="73">
        <f t="shared" si="15"/>
        <v>0</v>
      </c>
      <c r="U48" s="73">
        <f t="shared" si="15"/>
        <v>0</v>
      </c>
      <c r="V48" s="73">
        <f t="shared" si="15"/>
        <v>0</v>
      </c>
      <c r="W48" s="73">
        <f t="shared" si="15"/>
        <v>0</v>
      </c>
      <c r="X48" s="73">
        <f t="shared" si="15"/>
        <v>0</v>
      </c>
      <c r="Y48" s="73">
        <f t="shared" si="15"/>
        <v>0</v>
      </c>
      <c r="Z48" s="74">
        <f>COUNTIF(O42:Y46,"x")</f>
        <v>0</v>
      </c>
      <c r="AA48" s="75"/>
    </row>
    <row r="49" spans="1:27" ht="12.75" customHeight="1" x14ac:dyDescent="0.3">
      <c r="A49" s="97" t="s">
        <v>6</v>
      </c>
      <c r="B49" s="97"/>
      <c r="C49" s="98">
        <f>IF(N48&gt;0,SUM(C48:M48)/N48,0)</f>
        <v>0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77">
        <f>IF(N42&gt;0,AVERAGE(N42:N46),0)</f>
        <v>0</v>
      </c>
      <c r="O49" s="98">
        <f>IF(Z48&gt;0,SUM(O48:Y48)/Z48,0)</f>
        <v>0</v>
      </c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76"/>
      <c r="AA49" s="77">
        <f>IF(AA42&gt;0,AVERAGE(AA42:AA46),0)</f>
        <v>0</v>
      </c>
    </row>
    <row r="50" spans="1:27" ht="7.5" customHeight="1" x14ac:dyDescent="0.3"/>
    <row r="51" spans="1:27" ht="12.75" customHeight="1" x14ac:dyDescent="0.3">
      <c r="A51" s="97" t="s">
        <v>7</v>
      </c>
      <c r="B51" s="97"/>
      <c r="C51" s="98">
        <f>(C23+C38+C49)/3</f>
        <v>0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77">
        <f>(N49+N38+N23)/3</f>
        <v>0</v>
      </c>
      <c r="O51" s="98">
        <f>(O23+O38+O49)/3</f>
        <v>0</v>
      </c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76"/>
      <c r="AA51" s="77">
        <f>(AA49+AA38+AA23)/3</f>
        <v>0</v>
      </c>
    </row>
    <row r="52" spans="1:27" ht="6.75" customHeight="1" x14ac:dyDescent="0.3"/>
  </sheetData>
  <sheetProtection selectLockedCells="1" selectUnlockedCells="1"/>
  <mergeCells count="30">
    <mergeCell ref="A51:B51"/>
    <mergeCell ref="C51:M51"/>
    <mergeCell ref="O51:Y51"/>
    <mergeCell ref="A39:AA39"/>
    <mergeCell ref="A40:B41"/>
    <mergeCell ref="C40:M40"/>
    <mergeCell ref="O40:Y40"/>
    <mergeCell ref="A49:B49"/>
    <mergeCell ref="C49:M49"/>
    <mergeCell ref="O49:Y49"/>
    <mergeCell ref="A24:AA24"/>
    <mergeCell ref="A25:B26"/>
    <mergeCell ref="C25:M25"/>
    <mergeCell ref="O25:Y25"/>
    <mergeCell ref="A38:B38"/>
    <mergeCell ref="C38:M38"/>
    <mergeCell ref="O38:Y38"/>
    <mergeCell ref="A5:B6"/>
    <mergeCell ref="C5:M5"/>
    <mergeCell ref="O5:Y5"/>
    <mergeCell ref="A23:B23"/>
    <mergeCell ref="C23:M23"/>
    <mergeCell ref="O23:Y23"/>
    <mergeCell ref="A1:E3"/>
    <mergeCell ref="H1:K1"/>
    <mergeCell ref="L1:AA1"/>
    <mergeCell ref="F2:K2"/>
    <mergeCell ref="L2:AA2"/>
    <mergeCell ref="H3:K3"/>
    <mergeCell ref="L3:AA3"/>
  </mergeCells>
  <pageMargins left="0.62189054726368154" right="0.15763888888888888" top="1.1419753086419753" bottom="0.59027777777777779" header="0.2880658436213992" footer="0.35416666666666669"/>
  <pageSetup paperSize="9" firstPageNumber="0" fitToWidth="0" orientation="portrait" horizontalDpi="300" verticalDpi="300" r:id="rId1"/>
  <headerFooter alignWithMargins="0">
    <oddHeader>&amp;L&amp;9
Kutseoskuste ja teadmiste 
Enesehindamise vorm&amp;R&amp;9&amp;G</oddHeader>
    <oddFooter>&amp;C&amp;"Arial Unicode MS,Harilik"&amp;8&amp;Y(C) EPMA 2019&amp;R&amp;"Arial Narrow,Harilik"&amp;8&amp;Y&amp;F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Projektijuht - Tase 6</vt:lpstr>
      <vt:lpstr>'Projektijuht - Tase 6'!Prindiala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ttamb</dc:creator>
  <cp:lastModifiedBy>Taavi Tamberg</cp:lastModifiedBy>
  <cp:lastPrinted>2019-05-13T13:52:59Z</cp:lastPrinted>
  <dcterms:created xsi:type="dcterms:W3CDTF">2015-11-26T08:25:42Z</dcterms:created>
  <dcterms:modified xsi:type="dcterms:W3CDTF">2019-05-14T15:28:57Z</dcterms:modified>
</cp:coreProperties>
</file>